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ndicator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<sst xmlns="http://schemas.openxmlformats.org/spreadsheetml/2006/main" count="95" uniqueCount="66">
  <si>
    <t>VENITURI</t>
  </si>
  <si>
    <t>Nr. Crt</t>
  </si>
  <si>
    <t>Indicatori sinteza</t>
  </si>
  <si>
    <t>Formula de calcul</t>
  </si>
  <si>
    <t>Sume</t>
  </si>
  <si>
    <t>Procent</t>
  </si>
  <si>
    <t>Perioada</t>
  </si>
  <si>
    <t>Gradul de realizare a veniturilor</t>
  </si>
  <si>
    <t>Venituri totale incasate</t>
  </si>
  <si>
    <t>Trimestrial</t>
  </si>
  <si>
    <t>Venituri totale programate</t>
  </si>
  <si>
    <t>Gradul de realizare a veniturilor proprii</t>
  </si>
  <si>
    <t>Venituri proprii incasate</t>
  </si>
  <si>
    <t>Venituri proprii programate</t>
  </si>
  <si>
    <t>Gradul de finantare din venituri proprii</t>
  </si>
  <si>
    <t>Gradul de autofinantare</t>
  </si>
  <si>
    <t>Venituri proprii incasate (exclusiv cote)</t>
  </si>
  <si>
    <t>Venituri proprii incasate per capita</t>
  </si>
  <si>
    <t>Anual</t>
  </si>
  <si>
    <t>Numar de locuitori</t>
  </si>
  <si>
    <t>Gradul de realizare a impozitelor pe proprietate</t>
  </si>
  <si>
    <t>Venituri din impozite pe proprietate incasate</t>
  </si>
  <si>
    <t>Venituri din impozite pe proprietate programate</t>
  </si>
  <si>
    <t>Gradul de dependenta al bugetului local fata de bugetul de stat</t>
  </si>
  <si>
    <t>Incasari din surse primite de la bugetul de stat</t>
  </si>
  <si>
    <t>Gradul de autonomie decizionala</t>
  </si>
  <si>
    <t>Venituri depersonalizate incasate</t>
  </si>
  <si>
    <t>Estimatul anual din venituri fiscale</t>
  </si>
  <si>
    <t>a)</t>
  </si>
  <si>
    <t>Coeficient de realizare a veniturilor fiscale in anul anterior (se calculeaza trimestrial)</t>
  </si>
  <si>
    <t>Venituri fiscale cumulate an anterior (trim I,II,III)</t>
  </si>
  <si>
    <t>Total incasari venituri fiscale an anterior</t>
  </si>
  <si>
    <t>b)</t>
  </si>
  <si>
    <t>Venituri fiscale cumulate an de calcul (trim I,II,III)</t>
  </si>
  <si>
    <t>coeficient</t>
  </si>
  <si>
    <t>CHELTUIELI</t>
  </si>
  <si>
    <t>Rigiditatea cheltuielilor</t>
  </si>
  <si>
    <t>Plati aferente cheltuielilor de personal</t>
  </si>
  <si>
    <t>Total plati</t>
  </si>
  <si>
    <t>Ponderea sectiunii de functionare</t>
  </si>
  <si>
    <t>Plati aferente sectiunii de functionare</t>
  </si>
  <si>
    <t>Ponderea sectiunii de dezvoltare</t>
  </si>
  <si>
    <t>Plati aferente sectiunii de dezvoltare</t>
  </si>
  <si>
    <t>Ponderea serviciului datoriei publice</t>
  </si>
  <si>
    <t>Serviciul datoriei publice locale</t>
  </si>
  <si>
    <t>Excedent / Deficit - sectiune functionare</t>
  </si>
  <si>
    <t>venituri incasate - (plati efectuate + plati restante)</t>
  </si>
  <si>
    <t>Excedent / Deficit - sectiune dezvoltare</t>
  </si>
  <si>
    <t>MUNICIPIUL SATU MARE</t>
  </si>
  <si>
    <t>sub 30 de zile</t>
  </si>
  <si>
    <t>peste 30 de zile</t>
  </si>
  <si>
    <t>peste 90 de zile</t>
  </si>
  <si>
    <t>peste 120 de zile</t>
  </si>
  <si>
    <t>peste 1 an</t>
  </si>
  <si>
    <t>catre furnizori,creditorii din operatii comerciale</t>
  </si>
  <si>
    <t>fata de bugetul general consolidat</t>
  </si>
  <si>
    <t>fata de salariati</t>
  </si>
  <si>
    <t>imprumuturi nerambursate la scadenta</t>
  </si>
  <si>
    <t>dobanzi restante</t>
  </si>
  <si>
    <t>Anexa nr.17</t>
  </si>
  <si>
    <t>Plăți restante</t>
  </si>
  <si>
    <t>31 decembrie 2023</t>
  </si>
  <si>
    <t>Total plati restante inregistrate la sfârsitul perioadei de raportare,din care:</t>
  </si>
  <si>
    <t xml:space="preserve">Municipiul  SATU MARE                                                    </t>
  </si>
  <si>
    <t xml:space="preserve">Indicatori cu privire la execuția bugetului local </t>
  </si>
  <si>
    <t>la 31 decembrie 2023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</si>
</sst>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5" applyNumberFormat="0" applyFill="0" applyAlignment="0" applyProtection="0"/>
    <xf numFmtId="0" fontId="40" fillId="31" borderId="0" applyNumberFormat="0" applyBorder="0" applyAlignment="0" applyProtection="0"/>
    <xf numFmtId="0" fontId="1" fillId="32" borderId="6" applyNumberFormat="0" applyFont="0" applyAlignment="0" applyProtection="0"/>
    <xf numFmtId="0" fontId="41" fillId="27" borderId="7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top" wrapText="1"/>
    </xf>
    <xf numFmtId="3" fontId="4" fillId="0" borderId="10" xfId="0" applyNumberFormat="1" applyFont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3" fontId="4" fillId="0" borderId="23" xfId="0" applyNumberFormat="1" applyFont="1" applyFill="1" applyBorder="1" applyAlignment="1">
      <alignment vertical="top"/>
    </xf>
    <xf numFmtId="0" fontId="5" fillId="0" borderId="20" xfId="0" applyFont="1" applyBorder="1" applyAlignment="1">
      <alignment horizontal="right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" fontId="0" fillId="0" borderId="23" xfId="0" applyNumberFormat="1" applyFill="1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7" fillId="33" borderId="34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L22" sqref="L22"/>
    </sheetView>
  </sheetViews>
  <sheetFormatPr defaultColWidth="8.8515625" defaultRowHeight="12.75"/>
  <cols>
    <col min="1" max="1" width="11.140625" style="0" bestFit="1" customWidth="1"/>
    <col min="2" max="2" width="39.28125" style="0" customWidth="1"/>
    <col min="3" max="3" width="42.8515625" style="0" bestFit="1" customWidth="1"/>
    <col min="4" max="4" width="13.7109375" style="0" bestFit="1" customWidth="1"/>
    <col min="5" max="5" width="12.00390625" style="0" bestFit="1" customWidth="1"/>
    <col min="6" max="6" width="11.8515625" style="0" bestFit="1" customWidth="1"/>
  </cols>
  <sheetData>
    <row r="1" spans="1:6" ht="19.5" customHeight="1">
      <c r="A1" s="37" t="s">
        <v>63</v>
      </c>
      <c r="B1" s="37"/>
      <c r="C1" s="1"/>
      <c r="D1" s="1"/>
      <c r="E1" s="36" t="s">
        <v>59</v>
      </c>
      <c r="F1" s="36"/>
    </row>
    <row r="3" spans="1:6" ht="19.5" customHeight="1">
      <c r="A3" s="38" t="s">
        <v>64</v>
      </c>
      <c r="B3" s="38"/>
      <c r="C3" s="38"/>
      <c r="D3" s="38"/>
      <c r="E3" s="38"/>
      <c r="F3" s="38"/>
    </row>
    <row r="4" spans="1:6" ht="18" customHeight="1">
      <c r="A4" s="39" t="s">
        <v>65</v>
      </c>
      <c r="B4" s="39"/>
      <c r="C4" s="39"/>
      <c r="D4" s="39"/>
      <c r="E4" s="39"/>
      <c r="F4" s="39"/>
    </row>
    <row r="5" ht="13.5" thickBot="1"/>
    <row r="6" spans="1:6" ht="12.75">
      <c r="A6" s="48" t="s">
        <v>0</v>
      </c>
      <c r="B6" s="49"/>
      <c r="C6" s="49"/>
      <c r="D6" s="49"/>
      <c r="E6" s="49"/>
      <c r="F6" s="50"/>
    </row>
    <row r="7" spans="1:6" ht="12.75">
      <c r="A7" s="51"/>
      <c r="B7" s="52"/>
      <c r="C7" s="52"/>
      <c r="D7" s="52"/>
      <c r="E7" s="52"/>
      <c r="F7" s="53"/>
    </row>
    <row r="8" spans="1:6" ht="24.75" customHeight="1">
      <c r="A8" s="29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30" t="s">
        <v>6</v>
      </c>
    </row>
    <row r="9" spans="1:6" ht="19.5" customHeight="1">
      <c r="A9" s="41">
        <v>1</v>
      </c>
      <c r="B9" s="43" t="s">
        <v>7</v>
      </c>
      <c r="C9" s="5" t="s">
        <v>8</v>
      </c>
      <c r="D9" s="9">
        <v>467256790</v>
      </c>
      <c r="E9" s="40" t="str">
        <f>IF(D10&lt;&gt;0,ROUND(D9/D10*100,2)&amp;"%"," ")</f>
        <v>87,88%</v>
      </c>
      <c r="F9" s="47" t="s">
        <v>9</v>
      </c>
    </row>
    <row r="10" spans="1:6" ht="19.5" customHeight="1">
      <c r="A10" s="42"/>
      <c r="B10" s="44"/>
      <c r="C10" s="5" t="s">
        <v>10</v>
      </c>
      <c r="D10" s="9">
        <v>531719751</v>
      </c>
      <c r="E10" s="40"/>
      <c r="F10" s="47"/>
    </row>
    <row r="11" spans="1:6" ht="19.5" customHeight="1">
      <c r="A11" s="41">
        <v>2</v>
      </c>
      <c r="B11" s="43" t="s">
        <v>11</v>
      </c>
      <c r="C11" s="3" t="s">
        <v>12</v>
      </c>
      <c r="D11" s="9">
        <v>292589818</v>
      </c>
      <c r="E11" s="40" t="str">
        <f>IF(D12&lt;&gt;0,ROUND(D11/D12*100,2)&amp;"%"," ")</f>
        <v>99,61%</v>
      </c>
      <c r="F11" s="47" t="s">
        <v>9</v>
      </c>
    </row>
    <row r="12" spans="1:6" ht="19.5" customHeight="1">
      <c r="A12" s="42"/>
      <c r="B12" s="44"/>
      <c r="C12" s="7" t="s">
        <v>13</v>
      </c>
      <c r="D12" s="10">
        <v>293747023</v>
      </c>
      <c r="E12" s="40"/>
      <c r="F12" s="47"/>
    </row>
    <row r="13" spans="1:6" ht="19.5" customHeight="1">
      <c r="A13" s="41">
        <v>3</v>
      </c>
      <c r="B13" s="43" t="s">
        <v>14</v>
      </c>
      <c r="C13" s="3" t="s">
        <v>12</v>
      </c>
      <c r="D13" s="9">
        <v>292589818</v>
      </c>
      <c r="E13" s="40" t="str">
        <f>IF(D14&lt;&gt;0,ROUND(D13/D14*100,2)&amp;"%"," ")</f>
        <v>62,62%</v>
      </c>
      <c r="F13" s="47" t="s">
        <v>9</v>
      </c>
    </row>
    <row r="14" spans="1:6" ht="19.5" customHeight="1">
      <c r="A14" s="42"/>
      <c r="B14" s="44"/>
      <c r="C14" s="7" t="s">
        <v>8</v>
      </c>
      <c r="D14" s="10">
        <v>467256790</v>
      </c>
      <c r="E14" s="40"/>
      <c r="F14" s="47"/>
    </row>
    <row r="15" spans="1:6" ht="19.5" customHeight="1">
      <c r="A15" s="41">
        <v>4</v>
      </c>
      <c r="B15" s="43" t="s">
        <v>15</v>
      </c>
      <c r="C15" s="3" t="s">
        <v>16</v>
      </c>
      <c r="D15" s="9">
        <v>116401439</v>
      </c>
      <c r="E15" s="40" t="str">
        <f>IF(D16&lt;&gt;0,ROUND(D15/D16*100,2)&amp;"%"," ")</f>
        <v>24,91%</v>
      </c>
      <c r="F15" s="47" t="s">
        <v>9</v>
      </c>
    </row>
    <row r="16" spans="1:6" ht="19.5" customHeight="1">
      <c r="A16" s="42"/>
      <c r="B16" s="44"/>
      <c r="C16" s="7" t="s">
        <v>8</v>
      </c>
      <c r="D16" s="10">
        <v>467256790</v>
      </c>
      <c r="E16" s="40"/>
      <c r="F16" s="47"/>
    </row>
    <row r="17" spans="1:6" ht="19.5" customHeight="1">
      <c r="A17" s="41">
        <v>5</v>
      </c>
      <c r="B17" s="43" t="s">
        <v>17</v>
      </c>
      <c r="C17" s="3" t="s">
        <v>12</v>
      </c>
      <c r="D17" s="9">
        <v>292589818</v>
      </c>
      <c r="E17" s="40">
        <f>IF(D18&lt;&gt;0,ROUND(D17/D18,2)," ")</f>
        <v>2548.63</v>
      </c>
      <c r="F17" s="47" t="s">
        <v>18</v>
      </c>
    </row>
    <row r="18" spans="1:6" ht="19.5" customHeight="1">
      <c r="A18" s="42"/>
      <c r="B18" s="44"/>
      <c r="C18" s="7" t="s">
        <v>19</v>
      </c>
      <c r="D18" s="10">
        <v>114803</v>
      </c>
      <c r="E18" s="40"/>
      <c r="F18" s="47"/>
    </row>
    <row r="19" spans="1:6" ht="19.5" customHeight="1">
      <c r="A19" s="41">
        <v>6</v>
      </c>
      <c r="B19" s="43" t="s">
        <v>20</v>
      </c>
      <c r="C19" s="7" t="s">
        <v>21</v>
      </c>
      <c r="D19" s="10">
        <v>60568285</v>
      </c>
      <c r="E19" s="57" t="str">
        <f>IF(D20&lt;&gt;0,ROUND(D19/D20*100,2)&amp;"%"," ")</f>
        <v>100,85%</v>
      </c>
      <c r="F19" s="47" t="s">
        <v>18</v>
      </c>
    </row>
    <row r="20" spans="1:6" ht="19.5" customHeight="1">
      <c r="A20" s="42"/>
      <c r="B20" s="44"/>
      <c r="C20" s="7" t="s">
        <v>22</v>
      </c>
      <c r="D20" s="10">
        <v>60060500</v>
      </c>
      <c r="E20" s="57"/>
      <c r="F20" s="47"/>
    </row>
    <row r="21" spans="1:6" ht="27" customHeight="1">
      <c r="A21" s="41">
        <v>7</v>
      </c>
      <c r="B21" s="45" t="s">
        <v>23</v>
      </c>
      <c r="C21" s="7" t="s">
        <v>24</v>
      </c>
      <c r="D21" s="10">
        <v>297563400</v>
      </c>
      <c r="E21" s="57" t="str">
        <f>IF(D22&lt;&gt;0,ROUND(D21/D22*100,2)&amp;"%"," ")</f>
        <v>63,68%</v>
      </c>
      <c r="F21" s="47" t="s">
        <v>18</v>
      </c>
    </row>
    <row r="22" spans="1:6" ht="19.5" customHeight="1">
      <c r="A22" s="42"/>
      <c r="B22" s="46"/>
      <c r="C22" s="7" t="s">
        <v>8</v>
      </c>
      <c r="D22" s="10">
        <v>467256790</v>
      </c>
      <c r="E22" s="57"/>
      <c r="F22" s="47"/>
    </row>
    <row r="23" spans="1:6" ht="19.5" customHeight="1">
      <c r="A23" s="41">
        <v>8</v>
      </c>
      <c r="B23" s="43" t="s">
        <v>25</v>
      </c>
      <c r="C23" s="7" t="s">
        <v>26</v>
      </c>
      <c r="D23" s="10">
        <v>296731468</v>
      </c>
      <c r="E23" s="57" t="str">
        <f>IF(D24&lt;&gt;0,ROUND(D23/D24*100,2)&amp;"%"," ")</f>
        <v>63,51%</v>
      </c>
      <c r="F23" s="47" t="s">
        <v>9</v>
      </c>
    </row>
    <row r="24" spans="1:6" ht="19.5" customHeight="1">
      <c r="A24" s="42"/>
      <c r="B24" s="44"/>
      <c r="C24" s="7" t="s">
        <v>8</v>
      </c>
      <c r="D24" s="10">
        <v>467256790</v>
      </c>
      <c r="E24" s="57"/>
      <c r="F24" s="47"/>
    </row>
    <row r="25" spans="1:6" ht="19.5" customHeight="1">
      <c r="A25" s="15">
        <v>9</v>
      </c>
      <c r="B25" s="3" t="s">
        <v>27</v>
      </c>
      <c r="C25" s="3"/>
      <c r="D25" s="9"/>
      <c r="E25" s="3"/>
      <c r="F25" s="16"/>
    </row>
    <row r="26" spans="1:6" ht="33.75" customHeight="1">
      <c r="A26" s="23" t="s">
        <v>28</v>
      </c>
      <c r="B26" s="8" t="s">
        <v>29</v>
      </c>
      <c r="C26" s="3" t="s">
        <v>30</v>
      </c>
      <c r="D26" s="9">
        <v>71536279</v>
      </c>
      <c r="E26" s="40">
        <f>IF(D27&lt;&gt;0,ROUND(D26/D27,2)," ")</f>
        <v>1</v>
      </c>
      <c r="F26" s="16"/>
    </row>
    <row r="27" spans="1:6" ht="19.5" customHeight="1">
      <c r="A27" s="23"/>
      <c r="B27" s="8"/>
      <c r="C27" s="7" t="s">
        <v>31</v>
      </c>
      <c r="D27" s="10">
        <v>71536279</v>
      </c>
      <c r="E27" s="40"/>
      <c r="F27" s="16"/>
    </row>
    <row r="28" spans="1:6" ht="19.5" customHeight="1">
      <c r="A28" s="15" t="s">
        <v>32</v>
      </c>
      <c r="B28" s="3" t="s">
        <v>27</v>
      </c>
      <c r="C28" s="7" t="s">
        <v>33</v>
      </c>
      <c r="D28" s="10">
        <v>84707792</v>
      </c>
      <c r="E28" s="57">
        <f>IF(D29&lt;&gt;0,ROUND(D28/D29,2)," ")</f>
        <v>84707792</v>
      </c>
      <c r="F28" s="16"/>
    </row>
    <row r="29" spans="1:6" ht="19.5" customHeight="1" thickBot="1">
      <c r="A29" s="31"/>
      <c r="B29" s="25"/>
      <c r="C29" s="26" t="s">
        <v>34</v>
      </c>
      <c r="D29" s="32">
        <v>1</v>
      </c>
      <c r="E29" s="58"/>
      <c r="F29" s="20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3.5" thickBot="1"/>
    <row r="41" spans="1:6" ht="12.75">
      <c r="A41" s="48" t="s">
        <v>35</v>
      </c>
      <c r="B41" s="49"/>
      <c r="C41" s="49"/>
      <c r="D41" s="49"/>
      <c r="E41" s="49"/>
      <c r="F41" s="50"/>
    </row>
    <row r="42" spans="1:6" ht="13.5" thickBot="1">
      <c r="A42" s="54"/>
      <c r="B42" s="55"/>
      <c r="C42" s="55"/>
      <c r="D42" s="55"/>
      <c r="E42" s="55"/>
      <c r="F42" s="56"/>
    </row>
    <row r="43" spans="1:6" ht="19.5" customHeight="1">
      <c r="A43" s="21" t="s">
        <v>1</v>
      </c>
      <c r="B43" s="12" t="s">
        <v>2</v>
      </c>
      <c r="C43" s="12" t="s">
        <v>3</v>
      </c>
      <c r="D43" s="12" t="s">
        <v>4</v>
      </c>
      <c r="E43" s="12" t="s">
        <v>5</v>
      </c>
      <c r="F43" s="22" t="s">
        <v>6</v>
      </c>
    </row>
    <row r="44" spans="1:6" ht="12.75">
      <c r="A44" s="33">
        <v>1</v>
      </c>
      <c r="B44" s="40" t="s">
        <v>36</v>
      </c>
      <c r="C44" s="3" t="s">
        <v>37</v>
      </c>
      <c r="D44" s="9">
        <v>75495053</v>
      </c>
      <c r="E44" s="40" t="str">
        <f>IF(D45&lt;&gt;0,ROUND(D44/D45*100,2)&amp;"%"," ")</f>
        <v>16,59%</v>
      </c>
      <c r="F44" s="47" t="s">
        <v>18</v>
      </c>
    </row>
    <row r="45" spans="1:6" ht="12.75">
      <c r="A45" s="33"/>
      <c r="B45" s="40"/>
      <c r="C45" s="3" t="s">
        <v>38</v>
      </c>
      <c r="D45" s="9">
        <v>455151788</v>
      </c>
      <c r="E45" s="40"/>
      <c r="F45" s="47"/>
    </row>
    <row r="46" spans="1:6" ht="12.75">
      <c r="A46" s="33">
        <v>2</v>
      </c>
      <c r="B46" s="40" t="s">
        <v>39</v>
      </c>
      <c r="C46" s="3" t="s">
        <v>40</v>
      </c>
      <c r="D46" s="9">
        <v>271703748</v>
      </c>
      <c r="E46" s="40" t="str">
        <f>IF(D47&lt;&gt;0,ROUND(D46/D47*100,2)&amp;"%"," ")</f>
        <v>59,7%</v>
      </c>
      <c r="F46" s="47" t="s">
        <v>9</v>
      </c>
    </row>
    <row r="47" spans="1:6" ht="12.75">
      <c r="A47" s="33"/>
      <c r="B47" s="40"/>
      <c r="C47" s="7" t="s">
        <v>38</v>
      </c>
      <c r="D47" s="10">
        <v>455151788</v>
      </c>
      <c r="E47" s="40"/>
      <c r="F47" s="47"/>
    </row>
    <row r="48" spans="1:6" ht="12.75">
      <c r="A48" s="33">
        <v>3</v>
      </c>
      <c r="B48" s="40" t="s">
        <v>41</v>
      </c>
      <c r="C48" s="3" t="s">
        <v>42</v>
      </c>
      <c r="D48" s="9">
        <v>183448040</v>
      </c>
      <c r="E48" s="40" t="str">
        <f>IF(D49&lt;&gt;0,ROUND(D48/D49*100,2)&amp;"%"," ")</f>
        <v>40,3%</v>
      </c>
      <c r="F48" s="47" t="s">
        <v>9</v>
      </c>
    </row>
    <row r="49" spans="1:6" ht="12.75">
      <c r="A49" s="33"/>
      <c r="B49" s="40"/>
      <c r="C49" s="7" t="s">
        <v>38</v>
      </c>
      <c r="D49" s="10">
        <v>455151788</v>
      </c>
      <c r="E49" s="40"/>
      <c r="F49" s="47"/>
    </row>
    <row r="50" spans="1:6" ht="12.75">
      <c r="A50" s="33">
        <v>4</v>
      </c>
      <c r="B50" s="6" t="s">
        <v>43</v>
      </c>
      <c r="C50" s="7" t="s">
        <v>44</v>
      </c>
      <c r="D50" s="10">
        <v>10114018</v>
      </c>
      <c r="E50" s="57" t="str">
        <f>IF(D51&lt;&gt;0,ROUND(D50/D51*100,2)&amp;"%"," ")</f>
        <v>2,22%</v>
      </c>
      <c r="F50" s="47" t="s">
        <v>18</v>
      </c>
    </row>
    <row r="51" spans="1:6" ht="12.75">
      <c r="A51" s="33"/>
      <c r="B51" s="6"/>
      <c r="C51" s="7" t="s">
        <v>38</v>
      </c>
      <c r="D51" s="10">
        <v>455151788</v>
      </c>
      <c r="E51" s="57"/>
      <c r="F51" s="47"/>
    </row>
    <row r="52" spans="1:6" ht="12.75">
      <c r="A52" s="15">
        <v>5</v>
      </c>
      <c r="B52" s="3" t="s">
        <v>45</v>
      </c>
      <c r="C52" s="7" t="s">
        <v>46</v>
      </c>
      <c r="D52" s="10">
        <v>7589880</v>
      </c>
      <c r="E52" s="7"/>
      <c r="F52" s="24" t="s">
        <v>9</v>
      </c>
    </row>
    <row r="53" spans="1:6" ht="13.5" thickBot="1">
      <c r="A53" s="17">
        <v>6</v>
      </c>
      <c r="B53" s="25" t="s">
        <v>47</v>
      </c>
      <c r="C53" s="26" t="s">
        <v>46</v>
      </c>
      <c r="D53" s="27">
        <v>4515121</v>
      </c>
      <c r="E53" s="26"/>
      <c r="F53" s="28" t="s">
        <v>9</v>
      </c>
    </row>
    <row r="55" ht="12.75" hidden="1"/>
    <row r="56" ht="12.75" hidden="1"/>
    <row r="57" ht="12.75" hidden="1"/>
    <row r="58" spans="1:6" ht="19.5" customHeight="1">
      <c r="A58" s="34" t="s">
        <v>60</v>
      </c>
      <c r="B58" s="34"/>
      <c r="C58" s="34"/>
      <c r="D58" s="34"/>
      <c r="E58" s="34"/>
      <c r="F58" s="34"/>
    </row>
    <row r="59" spans="3:6" ht="19.5" customHeight="1">
      <c r="C59" s="59" t="s">
        <v>48</v>
      </c>
      <c r="D59" s="59"/>
      <c r="E59" s="60"/>
      <c r="F59" s="60"/>
    </row>
    <row r="60" spans="1:6" ht="19.5" customHeight="1" thickBot="1">
      <c r="A60" s="35" t="s">
        <v>61</v>
      </c>
      <c r="B60" s="35"/>
      <c r="C60" s="35"/>
      <c r="D60" s="35"/>
      <c r="E60" s="35"/>
      <c r="F60" s="35"/>
    </row>
    <row r="61" spans="1:6" ht="15" customHeight="1">
      <c r="A61" s="13">
        <v>1</v>
      </c>
      <c r="B61" s="61" t="s">
        <v>62</v>
      </c>
      <c r="C61" s="62"/>
      <c r="D61" s="62"/>
      <c r="E61" s="62"/>
      <c r="F61" s="14">
        <v>0</v>
      </c>
    </row>
    <row r="62" spans="1:6" ht="12.75">
      <c r="A62" s="15">
        <v>2</v>
      </c>
      <c r="B62" s="4" t="s">
        <v>49</v>
      </c>
      <c r="C62" s="2"/>
      <c r="D62" s="2"/>
      <c r="E62" s="2"/>
      <c r="F62" s="16"/>
    </row>
    <row r="63" spans="1:6" ht="12.75">
      <c r="A63" s="15">
        <v>3</v>
      </c>
      <c r="B63" s="4" t="s">
        <v>50</v>
      </c>
      <c r="C63" s="2"/>
      <c r="D63" s="2"/>
      <c r="E63" s="2"/>
      <c r="F63" s="16"/>
    </row>
    <row r="64" spans="1:6" ht="12.75">
      <c r="A64" s="15">
        <v>4</v>
      </c>
      <c r="B64" s="4" t="s">
        <v>51</v>
      </c>
      <c r="C64" s="2"/>
      <c r="D64" s="2"/>
      <c r="E64" s="2"/>
      <c r="F64" s="16"/>
    </row>
    <row r="65" spans="1:6" ht="12.75">
      <c r="A65" s="15">
        <v>5</v>
      </c>
      <c r="B65" s="4" t="s">
        <v>52</v>
      </c>
      <c r="C65" s="2"/>
      <c r="D65" s="2"/>
      <c r="E65" s="2"/>
      <c r="F65" s="16"/>
    </row>
    <row r="66" spans="1:6" ht="12.75">
      <c r="A66" s="15">
        <v>6</v>
      </c>
      <c r="B66" s="63" t="s">
        <v>53</v>
      </c>
      <c r="C66" s="64"/>
      <c r="D66" s="64"/>
      <c r="E66" s="64"/>
      <c r="F66" s="16"/>
    </row>
    <row r="67" spans="1:6" ht="12.75">
      <c r="A67" s="15">
        <v>6</v>
      </c>
      <c r="B67" s="4" t="s">
        <v>54</v>
      </c>
      <c r="C67" s="2"/>
      <c r="D67" s="2"/>
      <c r="E67" s="2"/>
      <c r="F67" s="16"/>
    </row>
    <row r="68" spans="1:6" ht="12.75">
      <c r="A68" s="15">
        <v>7</v>
      </c>
      <c r="B68" s="4" t="s">
        <v>55</v>
      </c>
      <c r="C68" s="2"/>
      <c r="D68" s="2"/>
      <c r="E68" s="2"/>
      <c r="F68" s="16"/>
    </row>
    <row r="69" spans="1:6" ht="12.75">
      <c r="A69" s="15">
        <v>8</v>
      </c>
      <c r="B69" s="4" t="s">
        <v>56</v>
      </c>
      <c r="C69" s="2"/>
      <c r="D69" s="2"/>
      <c r="E69" s="2"/>
      <c r="F69" s="16"/>
    </row>
    <row r="70" spans="1:6" ht="12.75">
      <c r="A70" s="15">
        <v>9</v>
      </c>
      <c r="B70" s="4" t="s">
        <v>57</v>
      </c>
      <c r="C70" s="2"/>
      <c r="D70" s="2"/>
      <c r="E70" s="2"/>
      <c r="F70" s="16"/>
    </row>
    <row r="71" spans="1:6" ht="13.5" thickBot="1">
      <c r="A71" s="17">
        <v>10</v>
      </c>
      <c r="B71" s="18" t="s">
        <v>58</v>
      </c>
      <c r="C71" s="19"/>
      <c r="D71" s="19"/>
      <c r="E71" s="19"/>
      <c r="F71" s="20"/>
    </row>
  </sheetData>
  <sheetProtection/>
  <mergeCells count="61">
    <mergeCell ref="C59:D59"/>
    <mergeCell ref="E59:F59"/>
    <mergeCell ref="B61:E61"/>
    <mergeCell ref="B66:E66"/>
    <mergeCell ref="E9:E10"/>
    <mergeCell ref="E11:E12"/>
    <mergeCell ref="E13:E14"/>
    <mergeCell ref="E15:E16"/>
    <mergeCell ref="E17:E18"/>
    <mergeCell ref="E19:E20"/>
    <mergeCell ref="E21:E22"/>
    <mergeCell ref="E23:E24"/>
    <mergeCell ref="E26:E27"/>
    <mergeCell ref="E28:E29"/>
    <mergeCell ref="E44:E45"/>
    <mergeCell ref="E46:E47"/>
    <mergeCell ref="E48:E49"/>
    <mergeCell ref="E50:E51"/>
    <mergeCell ref="F9:F10"/>
    <mergeCell ref="F11:F12"/>
    <mergeCell ref="F13:F14"/>
    <mergeCell ref="F15:F16"/>
    <mergeCell ref="F17:F18"/>
    <mergeCell ref="F19:F20"/>
    <mergeCell ref="F21:F22"/>
    <mergeCell ref="F23:F24"/>
    <mergeCell ref="F44:F45"/>
    <mergeCell ref="F46:F47"/>
    <mergeCell ref="F48:F49"/>
    <mergeCell ref="F50:F51"/>
    <mergeCell ref="A6:F7"/>
    <mergeCell ref="A41:F42"/>
    <mergeCell ref="A17:A18"/>
    <mergeCell ref="A19:A20"/>
    <mergeCell ref="A21:A22"/>
    <mergeCell ref="B23:B24"/>
    <mergeCell ref="B9:B10"/>
    <mergeCell ref="A9:A10"/>
    <mergeCell ref="A11:A12"/>
    <mergeCell ref="A13:A14"/>
    <mergeCell ref="A15:A16"/>
    <mergeCell ref="A44:A45"/>
    <mergeCell ref="A46:A47"/>
    <mergeCell ref="A48:A49"/>
    <mergeCell ref="A23:A24"/>
    <mergeCell ref="B11:B12"/>
    <mergeCell ref="B13:B14"/>
    <mergeCell ref="B15:B16"/>
    <mergeCell ref="B17:B18"/>
    <mergeCell ref="B19:B20"/>
    <mergeCell ref="B21:B22"/>
    <mergeCell ref="A50:A51"/>
    <mergeCell ref="A58:F58"/>
    <mergeCell ref="A60:F60"/>
    <mergeCell ref="E1:F1"/>
    <mergeCell ref="A1:B1"/>
    <mergeCell ref="A3:F3"/>
    <mergeCell ref="A4:F4"/>
    <mergeCell ref="B44:B45"/>
    <mergeCell ref="B46:B47"/>
    <mergeCell ref="B48:B49"/>
  </mergeCells>
  <printOptions/>
  <pageMargins left="0.69" right="0.31" top="0.2" bottom="0.28" header="0.35" footer="0.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Florica Moga</cp:lastModifiedBy>
  <cp:lastPrinted>2024-05-08T12:20:07Z</cp:lastPrinted>
  <dcterms:created xsi:type="dcterms:W3CDTF">2011-04-28T10:35:18Z</dcterms:created>
  <dcterms:modified xsi:type="dcterms:W3CDTF">2024-06-12T11:00:22Z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1033-10.2.0.7478</vt:lpwstr>
  </property>
</Properties>
</file>