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1" sheetId="1" r:id="rId1"/>
  </sheets>
  <definedNames>
    <definedName name="_xlnm.Print_Titles" localSheetId="0">'Anexa nr.21'!$8:$9</definedName>
  </definedNames>
  <calcPr fullCalcOnLoad="1"/>
</workbook>
</file>

<file path=xl/sharedStrings.xml><?xml version="1.0" encoding="utf-8"?>
<sst xmlns="http://schemas.openxmlformats.org/spreadsheetml/2006/main" count="103" uniqueCount="66">
  <si>
    <t>A4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</si>
  <si>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</si>
  <si>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</si>
  <si>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</si>
  <si>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</si>
  <si>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</si>
  <si>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</si>
  <si>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</si>
  <si>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</si>
  <si>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</si>
  <si>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</si>
  <si>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</si>
  <si>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</si>
  <si>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</si>
  <si>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în derulare</t>
  </si>
  <si>
    <t>Reabilitarea clădirii unităţii de învăţământ situată pe strada Wolfenbuttel nr. 6-8</t>
  </si>
  <si>
    <t>CAP.67 CULTURĂ, RECREERE ŞI RELIGIE</t>
  </si>
  <si>
    <t>obiectiv neînceput</t>
  </si>
  <si>
    <t>CAP. 70 LOCUINŢE, SERVICII ŞI DEZVOLTARE PUBLICĂ</t>
  </si>
  <si>
    <t>CAP. 84 TRANSPORTURI</t>
  </si>
  <si>
    <t>Pod peste râul Someș - Amplasament str. Ștrandului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</si>
  <si>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</si>
  <si>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</si>
  <si>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</si>
  <si>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</si>
  <si>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</si>
  <si>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</si>
  <si>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</si>
  <si>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</si>
  <si>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</si>
  <si>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</si>
  <si>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            Primar,</t>
  </si>
  <si>
    <t>Şef serviciu ,</t>
  </si>
  <si>
    <t xml:space="preserve">        Kereskényi Gábor</t>
  </si>
  <si>
    <t>ing. Szűcs Zsigmond</t>
  </si>
  <si>
    <t>SERVICIUL INVESTIŢII GOSPODĂRIRE ȘI ÎNTREȚINERE</t>
  </si>
  <si>
    <t xml:space="preserve">Modernizare parcari in cvartalul din spatele blocurilor 14, 17, 18, de pe strada Ostrovului 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</si>
  <si>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</si>
  <si>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</si>
  <si>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</si>
  <si>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</si>
  <si>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</si>
  <si>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Stații de reîncărcare pentru vehicule electrice și electrice - hibrid plug-in, Satu Mare</t>
  </si>
  <si>
    <t>Extindere unitate de învăţământ prin construcţii provizorii Şcoala Gimnazială Grigore Moisil Satu Mare</t>
  </si>
  <si>
    <t>Prelungirea străzii Diana</t>
  </si>
  <si>
    <t>elaborare PT în vederea de construire pod</t>
  </si>
  <si>
    <t>elaborare PT în vederea de modernizare parcari</t>
  </si>
  <si>
    <t>elaborare PT în vederea de modernizare străzi</t>
  </si>
  <si>
    <t>elaborare PT în vederea de modernizare pasaje</t>
  </si>
  <si>
    <t>elaborare PT în vederea extinderii iluminatului stradal</t>
  </si>
  <si>
    <t xml:space="preserve">elaborare PT în vederea realizării de stații de reîncărcare pentru vehicule electrice </t>
  </si>
  <si>
    <t>elaborare PT în vederea realizării de piste de biciclete</t>
  </si>
  <si>
    <t>elaborare PT în vederea realizării de sistem de închiriere de biciclete</t>
  </si>
  <si>
    <t>elaborare PT în vederea reabilitării clădirii unităţii de învăţământ situată pe strada Wolfenbuttel nr. 6-8</t>
  </si>
  <si>
    <t>elaborare PT în vederea reabilitării clădirii unităţii de învăţământ Scoala Gimnaziala Rákóczi Ferenc</t>
  </si>
  <si>
    <t>elaborare PT în vederea extinderii unității de învăţământ prin construcţii provizorii Şcoala Gimnazială Grigore Moisil</t>
  </si>
  <si>
    <t>Lista   proiectelor tehnice pe anul 2021</t>
  </si>
  <si>
    <t>EXECUŢIA BUGETARĂ PRIVIND INVESTIŢIILE PE ANUL 2021</t>
  </si>
  <si>
    <t>Construire corp clădire Școala Gimnaziala Rákóczi Ferenc - Construire clădire multifuncțională P-P+M</t>
  </si>
  <si>
    <t>Largire b-dul L.Blaga, între str.Dorobanților și str.Căprioarei</t>
  </si>
  <si>
    <t>Expertiză tehnică pentru obiectivul Reabilitare clădire Sala Studio Acs Alajos și mansardare în volum existent</t>
  </si>
  <si>
    <t>Extinderea iluminatului public in parcarile din cartierele Micro 17, Carpati 1, Carpati 2</t>
  </si>
  <si>
    <t>Extindere rețele alimentare cu apă și canalizare menajeră în Municipiul Satu Mare, zona Bercu Roșu</t>
  </si>
  <si>
    <t>elaborare expertiză tehnică pentru sala studio al Teatrului de Nord</t>
  </si>
  <si>
    <t>Anexa nr  21</t>
  </si>
  <si>
    <t xml:space="preserve">Total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</si>
</sst>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21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top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top" wrapText="1"/>
    </xf>
    <xf numFmtId="4" fontId="0" fillId="24" borderId="17" xfId="0" applyNumberFormat="1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left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4" fontId="21" fillId="26" borderId="21" xfId="0" applyNumberFormat="1" applyFont="1" applyFill="1" applyBorder="1" applyAlignment="1">
      <alignment horizontal="right" vertical="center" wrapText="1"/>
    </xf>
    <xf numFmtId="4" fontId="21" fillId="26" borderId="22" xfId="0" applyNumberFormat="1" applyFont="1" applyFill="1" applyBorder="1" applyAlignment="1">
      <alignment horizontal="right" vertical="center" wrapText="1"/>
    </xf>
    <xf numFmtId="4" fontId="0" fillId="24" borderId="23" xfId="0" applyNumberFormat="1" applyFont="1" applyFill="1" applyBorder="1" applyAlignment="1">
      <alignment horizontal="right" vertical="center" wrapText="1"/>
    </xf>
    <xf numFmtId="4" fontId="0" fillId="24" borderId="24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center" vertical="top" wrapText="1"/>
    </xf>
    <xf numFmtId="4" fontId="23" fillId="25" borderId="13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 horizontal="center"/>
    </xf>
    <xf numFmtId="0" fontId="21" fillId="26" borderId="26" xfId="0" applyFont="1" applyFill="1" applyBorder="1" applyAlignment="1">
      <alignment horizontal="center" vertical="top" wrapText="1"/>
    </xf>
    <xf numFmtId="0" fontId="21" fillId="26" borderId="22" xfId="0" applyFont="1" applyFill="1" applyBorder="1" applyAlignment="1">
      <alignment horizontal="center" vertical="top" wrapText="1"/>
    </xf>
    <xf numFmtId="0" fontId="21" fillId="26" borderId="27" xfId="0" applyFont="1" applyFill="1" applyBorder="1" applyAlignment="1">
      <alignment horizontal="center" vertical="top" wrapText="1"/>
    </xf>
    <xf numFmtId="0" fontId="21" fillId="26" borderId="2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1" fillId="26" borderId="22" xfId="0" applyFont="1" applyFill="1" applyBorder="1" applyAlignment="1">
      <alignment horizontal="left" vertical="center" wrapText="1"/>
    </xf>
    <xf numFmtId="0" fontId="21" fillId="26" borderId="28" xfId="0" applyFont="1" applyFill="1" applyBorder="1" applyAlignment="1">
      <alignment horizontal="left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right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6" xfId="0" applyFont="1" applyFill="1" applyBorder="1" applyAlignment="1">
      <alignment horizontal="left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3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5.140625" style="2" customWidth="1"/>
    <col min="2" max="2" width="29.7109375" style="2" customWidth="1"/>
    <col min="3" max="3" width="16.00390625" style="2" customWidth="1"/>
    <col min="4" max="4" width="14.57421875" style="2" customWidth="1"/>
    <col min="5" max="5" width="12.7109375" style="2" customWidth="1"/>
    <col min="6" max="6" width="12.00390625" style="2" customWidth="1"/>
    <col min="7" max="7" width="8.8515625" style="2" customWidth="1"/>
    <col min="8" max="8" width="9.140625" style="2" customWidth="1"/>
    <col min="9" max="9" width="17.421875" style="13" customWidth="1"/>
    <col min="10" max="10" width="12.7109375" style="2" customWidth="1"/>
    <col min="11" max="16384" width="9.140625" style="2" customWidth="1"/>
  </cols>
  <sheetData>
    <row r="1" spans="1:14" ht="12.75" customHeight="1">
      <c r="A1" s="48" t="s">
        <v>35</v>
      </c>
      <c r="B1" s="48"/>
      <c r="C1" s="48"/>
      <c r="D1" s="49"/>
      <c r="E1" s="49"/>
      <c r="F1" s="49"/>
      <c r="G1" s="1"/>
      <c r="H1" s="47" t="s">
        <v>64</v>
      </c>
      <c r="I1" s="47"/>
      <c r="J1" s="47"/>
      <c r="K1" s="1"/>
      <c r="L1" s="1"/>
      <c r="M1" s="1"/>
      <c r="N1" s="1"/>
    </row>
    <row r="2" spans="1:14" ht="12.75" customHeight="1">
      <c r="A2" s="48"/>
      <c r="B2" s="48"/>
      <c r="C2" s="48"/>
      <c r="D2" s="49"/>
      <c r="E2" s="49"/>
      <c r="F2" s="49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0" ht="18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8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 thickBot="1">
      <c r="A6" s="57" t="s">
        <v>56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2.75">
      <c r="A7" s="14" t="s">
        <v>0</v>
      </c>
      <c r="B7" s="15"/>
      <c r="C7" s="15"/>
      <c r="D7" s="15"/>
      <c r="E7" s="15"/>
      <c r="F7" s="15"/>
      <c r="G7" s="15"/>
      <c r="H7" s="60"/>
      <c r="I7" s="60"/>
      <c r="J7" s="61"/>
    </row>
    <row r="8" spans="1:14" ht="12.75" customHeight="1">
      <c r="A8" s="58" t="s">
        <v>1</v>
      </c>
      <c r="B8" s="55" t="s">
        <v>2</v>
      </c>
      <c r="C8" s="55" t="s">
        <v>3</v>
      </c>
      <c r="D8" s="55" t="s">
        <v>4</v>
      </c>
      <c r="E8" s="55" t="s">
        <v>5</v>
      </c>
      <c r="F8" s="55"/>
      <c r="G8" s="55"/>
      <c r="H8" s="55"/>
      <c r="I8" s="55" t="s">
        <v>6</v>
      </c>
      <c r="J8" s="53" t="s">
        <v>7</v>
      </c>
      <c r="K8" s="5"/>
      <c r="L8" s="5"/>
      <c r="M8" s="5"/>
      <c r="N8" s="5"/>
    </row>
    <row r="9" spans="1:10" ht="38.25" customHeight="1" thickBot="1">
      <c r="A9" s="59"/>
      <c r="B9" s="56"/>
      <c r="C9" s="56"/>
      <c r="D9" s="56"/>
      <c r="E9" s="30" t="s">
        <v>8</v>
      </c>
      <c r="F9" s="30" t="s">
        <v>9</v>
      </c>
      <c r="G9" s="30" t="s">
        <v>10</v>
      </c>
      <c r="H9" s="30" t="s">
        <v>11</v>
      </c>
      <c r="I9" s="56"/>
      <c r="J9" s="54"/>
    </row>
    <row r="10" spans="1:11" ht="20.25" customHeight="1" thickBot="1">
      <c r="A10" s="45" t="s">
        <v>13</v>
      </c>
      <c r="B10" s="46"/>
      <c r="C10" s="33">
        <f aca="true" t="shared" si="0" ref="C10:H10">SUM(C11:C13)</f>
        <v>324000</v>
      </c>
      <c r="D10" s="33">
        <f t="shared" si="0"/>
        <v>324000</v>
      </c>
      <c r="E10" s="33">
        <f t="shared" si="0"/>
        <v>253684</v>
      </c>
      <c r="F10" s="33">
        <f t="shared" si="0"/>
        <v>253684</v>
      </c>
      <c r="G10" s="33">
        <f t="shared" si="0"/>
        <v>0</v>
      </c>
      <c r="H10" s="33">
        <f t="shared" si="0"/>
        <v>0</v>
      </c>
      <c r="I10" s="64"/>
      <c r="J10" s="65"/>
      <c r="K10" s="6"/>
    </row>
    <row r="11" spans="1:11" s="8" customFormat="1" ht="76.5">
      <c r="A11" s="21">
        <v>1</v>
      </c>
      <c r="B11" s="26" t="s">
        <v>15</v>
      </c>
      <c r="C11" s="25">
        <v>254000</v>
      </c>
      <c r="D11" s="25">
        <v>254000</v>
      </c>
      <c r="E11" s="25">
        <f>F11+G11+H11</f>
        <v>253684</v>
      </c>
      <c r="F11" s="25">
        <v>253684</v>
      </c>
      <c r="G11" s="25">
        <v>0</v>
      </c>
      <c r="H11" s="25">
        <v>0</v>
      </c>
      <c r="I11" s="19" t="s">
        <v>53</v>
      </c>
      <c r="J11" s="27" t="s">
        <v>12</v>
      </c>
      <c r="K11" s="6"/>
    </row>
    <row r="12" spans="1:11" s="8" customFormat="1" ht="102">
      <c r="A12" s="16">
        <v>2</v>
      </c>
      <c r="B12" s="23" t="s">
        <v>43</v>
      </c>
      <c r="C12" s="18">
        <v>25000</v>
      </c>
      <c r="D12" s="18">
        <v>25000</v>
      </c>
      <c r="E12" s="25">
        <v>0</v>
      </c>
      <c r="F12" s="18">
        <v>0</v>
      </c>
      <c r="G12" s="18">
        <v>0</v>
      </c>
      <c r="H12" s="18">
        <v>0</v>
      </c>
      <c r="I12" s="19" t="s">
        <v>55</v>
      </c>
      <c r="J12" s="27" t="s">
        <v>14</v>
      </c>
      <c r="K12" s="6"/>
    </row>
    <row r="13" spans="1:11" s="8" customFormat="1" ht="76.5">
      <c r="A13" s="21">
        <v>3</v>
      </c>
      <c r="B13" s="23" t="s">
        <v>58</v>
      </c>
      <c r="C13" s="18">
        <v>45000</v>
      </c>
      <c r="D13" s="18">
        <v>45000</v>
      </c>
      <c r="E13" s="25">
        <f>F13+G13+H13</f>
        <v>0</v>
      </c>
      <c r="F13" s="18">
        <v>0</v>
      </c>
      <c r="G13" s="18">
        <v>0</v>
      </c>
      <c r="H13" s="18">
        <v>0</v>
      </c>
      <c r="I13" s="19" t="s">
        <v>54</v>
      </c>
      <c r="J13" s="27" t="s">
        <v>14</v>
      </c>
      <c r="K13" s="6"/>
    </row>
    <row r="14" spans="1:12" s="8" customFormat="1" ht="28.5" customHeight="1" thickBot="1">
      <c r="A14" s="43" t="s">
        <v>16</v>
      </c>
      <c r="B14" s="44"/>
      <c r="C14" s="34">
        <f aca="true" t="shared" si="1" ref="C14:H14">SUM(C15:C19)</f>
        <v>4000</v>
      </c>
      <c r="D14" s="34">
        <f t="shared" si="1"/>
        <v>29000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0</v>
      </c>
      <c r="I14" s="62"/>
      <c r="J14" s="63"/>
      <c r="K14" s="6"/>
      <c r="L14" s="9"/>
    </row>
    <row r="15" spans="1:12" s="8" customFormat="1" ht="114.75">
      <c r="A15" s="21">
        <v>4</v>
      </c>
      <c r="B15" s="29" t="s">
        <v>38</v>
      </c>
      <c r="C15" s="18">
        <v>1000</v>
      </c>
      <c r="D15" s="18">
        <v>1000</v>
      </c>
      <c r="E15" s="18">
        <f>F15+G15+H15</f>
        <v>0</v>
      </c>
      <c r="F15" s="18">
        <v>0</v>
      </c>
      <c r="G15" s="25">
        <v>0</v>
      </c>
      <c r="H15" s="25">
        <v>0</v>
      </c>
      <c r="I15" s="19" t="s">
        <v>51</v>
      </c>
      <c r="J15" s="22" t="s">
        <v>17</v>
      </c>
      <c r="K15" s="6"/>
      <c r="L15" s="9"/>
    </row>
    <row r="16" spans="1:10" s="8" customFormat="1" ht="204">
      <c r="A16" s="21">
        <v>5</v>
      </c>
      <c r="B16" s="29" t="s">
        <v>39</v>
      </c>
      <c r="C16" s="18">
        <v>1000</v>
      </c>
      <c r="D16" s="18">
        <v>1000</v>
      </c>
      <c r="E16" s="18">
        <f>F16+G16+H16</f>
        <v>0</v>
      </c>
      <c r="F16" s="18">
        <v>0</v>
      </c>
      <c r="G16" s="18">
        <v>0</v>
      </c>
      <c r="H16" s="18">
        <v>0</v>
      </c>
      <c r="I16" s="19" t="s">
        <v>51</v>
      </c>
      <c r="J16" s="22" t="s">
        <v>17</v>
      </c>
    </row>
    <row r="17" spans="1:10" s="8" customFormat="1" ht="153">
      <c r="A17" s="21">
        <v>6</v>
      </c>
      <c r="B17" s="29" t="s">
        <v>40</v>
      </c>
      <c r="C17" s="18">
        <v>1000</v>
      </c>
      <c r="D17" s="18">
        <v>1000</v>
      </c>
      <c r="E17" s="18">
        <v>0</v>
      </c>
      <c r="F17" s="18">
        <v>0</v>
      </c>
      <c r="G17" s="18">
        <v>0</v>
      </c>
      <c r="H17" s="18">
        <v>0</v>
      </c>
      <c r="I17" s="19" t="s">
        <v>51</v>
      </c>
      <c r="J17" s="22" t="s">
        <v>17</v>
      </c>
    </row>
    <row r="18" spans="1:10" s="8" customFormat="1" ht="63.75">
      <c r="A18" s="21">
        <v>7</v>
      </c>
      <c r="B18" s="29" t="s">
        <v>41</v>
      </c>
      <c r="C18" s="18">
        <v>1000</v>
      </c>
      <c r="D18" s="18">
        <v>1000</v>
      </c>
      <c r="E18" s="18">
        <f>F18+G18+H18</f>
        <v>0</v>
      </c>
      <c r="F18" s="18">
        <v>0</v>
      </c>
      <c r="G18" s="18">
        <v>0</v>
      </c>
      <c r="H18" s="18">
        <v>0</v>
      </c>
      <c r="I18" s="19" t="s">
        <v>52</v>
      </c>
      <c r="J18" s="22" t="s">
        <v>17</v>
      </c>
    </row>
    <row r="19" spans="1:10" s="8" customFormat="1" ht="51">
      <c r="A19" s="16">
        <v>8</v>
      </c>
      <c r="B19" s="29" t="s">
        <v>60</v>
      </c>
      <c r="C19" s="18">
        <v>0</v>
      </c>
      <c r="D19" s="18">
        <v>25000</v>
      </c>
      <c r="E19" s="18">
        <f>F19+G19+H19</f>
        <v>0</v>
      </c>
      <c r="F19" s="18">
        <v>0</v>
      </c>
      <c r="G19" s="18">
        <v>0</v>
      </c>
      <c r="H19" s="18">
        <v>0</v>
      </c>
      <c r="I19" s="19" t="s">
        <v>63</v>
      </c>
      <c r="J19" s="22" t="s">
        <v>14</v>
      </c>
    </row>
    <row r="20" spans="1:11" s="8" customFormat="1" ht="34.5" customHeight="1" thickBot="1">
      <c r="A20" s="43" t="s">
        <v>18</v>
      </c>
      <c r="B20" s="44"/>
      <c r="C20" s="34">
        <f aca="true" t="shared" si="2" ref="C20:H20">SUM(C21:C23)</f>
        <v>33000</v>
      </c>
      <c r="D20" s="34">
        <f t="shared" si="2"/>
        <v>159000</v>
      </c>
      <c r="E20" s="34">
        <f t="shared" si="2"/>
        <v>32130</v>
      </c>
      <c r="F20" s="34">
        <f t="shared" si="2"/>
        <v>32130</v>
      </c>
      <c r="G20" s="34">
        <f t="shared" si="2"/>
        <v>0</v>
      </c>
      <c r="H20" s="34">
        <f t="shared" si="2"/>
        <v>0</v>
      </c>
      <c r="I20" s="51"/>
      <c r="J20" s="52"/>
      <c r="K20" s="6"/>
    </row>
    <row r="21" spans="1:10" s="8" customFormat="1" ht="38.25">
      <c r="A21" s="16">
        <v>9</v>
      </c>
      <c r="B21" s="29" t="s">
        <v>61</v>
      </c>
      <c r="C21" s="18">
        <v>0</v>
      </c>
      <c r="D21" s="18">
        <v>1000</v>
      </c>
      <c r="E21" s="25">
        <f>F21+G21+H21</f>
        <v>0</v>
      </c>
      <c r="F21" s="25">
        <v>0</v>
      </c>
      <c r="G21" s="25">
        <v>0</v>
      </c>
      <c r="H21" s="25">
        <v>0</v>
      </c>
      <c r="I21" s="23" t="s">
        <v>49</v>
      </c>
      <c r="J21" s="27" t="s">
        <v>12</v>
      </c>
    </row>
    <row r="22" spans="1:10" s="8" customFormat="1" ht="63.75">
      <c r="A22" s="21">
        <v>10</v>
      </c>
      <c r="B22" s="29" t="s">
        <v>42</v>
      </c>
      <c r="C22" s="18">
        <v>33000</v>
      </c>
      <c r="D22" s="18">
        <v>33000</v>
      </c>
      <c r="E22" s="25">
        <f>F22+G22+H22</f>
        <v>32130</v>
      </c>
      <c r="F22" s="25">
        <v>32130</v>
      </c>
      <c r="G22" s="25">
        <v>0</v>
      </c>
      <c r="H22" s="25">
        <v>0</v>
      </c>
      <c r="I22" s="23" t="s">
        <v>50</v>
      </c>
      <c r="J22" s="27" t="s">
        <v>17</v>
      </c>
    </row>
    <row r="23" spans="1:10" s="8" customFormat="1" ht="51">
      <c r="A23" s="16">
        <v>11</v>
      </c>
      <c r="B23" s="29" t="s">
        <v>62</v>
      </c>
      <c r="C23" s="18">
        <v>0</v>
      </c>
      <c r="D23" s="28">
        <v>125000</v>
      </c>
      <c r="E23" s="25">
        <f>F23+G23+H23</f>
        <v>0</v>
      </c>
      <c r="F23" s="25">
        <v>0</v>
      </c>
      <c r="G23" s="25">
        <v>0</v>
      </c>
      <c r="H23" s="25">
        <v>0</v>
      </c>
      <c r="I23" s="23" t="s">
        <v>49</v>
      </c>
      <c r="J23" s="27" t="s">
        <v>12</v>
      </c>
    </row>
    <row r="24" spans="1:11" s="8" customFormat="1" ht="19.5" customHeight="1" thickBot="1">
      <c r="A24" s="43" t="s">
        <v>19</v>
      </c>
      <c r="B24" s="44"/>
      <c r="C24" s="34">
        <f aca="true" t="shared" si="3" ref="C24:H24">SUM(C25:C39)</f>
        <v>703000</v>
      </c>
      <c r="D24" s="34">
        <f t="shared" si="3"/>
        <v>701000</v>
      </c>
      <c r="E24" s="34">
        <f t="shared" si="3"/>
        <v>315177.02999999997</v>
      </c>
      <c r="F24" s="34">
        <f t="shared" si="3"/>
        <v>315177.02999999997</v>
      </c>
      <c r="G24" s="34">
        <f t="shared" si="3"/>
        <v>0</v>
      </c>
      <c r="H24" s="34">
        <f t="shared" si="3"/>
        <v>0</v>
      </c>
      <c r="I24" s="51"/>
      <c r="J24" s="52"/>
      <c r="K24" s="6"/>
    </row>
    <row r="25" spans="1:11" s="8" customFormat="1" ht="38.25">
      <c r="A25" s="21">
        <v>12</v>
      </c>
      <c r="B25" s="24" t="s">
        <v>20</v>
      </c>
      <c r="C25" s="25">
        <v>37000</v>
      </c>
      <c r="D25" s="25">
        <v>37000</v>
      </c>
      <c r="E25" s="25">
        <f>F25+G25+H25</f>
        <v>0</v>
      </c>
      <c r="F25" s="25">
        <v>0</v>
      </c>
      <c r="G25" s="25">
        <v>0</v>
      </c>
      <c r="H25" s="25">
        <v>0</v>
      </c>
      <c r="I25" s="26" t="s">
        <v>45</v>
      </c>
      <c r="J25" s="27" t="s">
        <v>14</v>
      </c>
      <c r="K25" s="6"/>
    </row>
    <row r="26" spans="1:11" s="8" customFormat="1" ht="51">
      <c r="A26" s="16">
        <v>13</v>
      </c>
      <c r="B26" s="17" t="s">
        <v>21</v>
      </c>
      <c r="C26" s="18">
        <v>26000</v>
      </c>
      <c r="D26" s="18">
        <v>26000</v>
      </c>
      <c r="E26" s="25">
        <f aca="true" t="shared" si="4" ref="E26:E39">F26+G26+H26</f>
        <v>25032.51</v>
      </c>
      <c r="F26" s="18">
        <v>25032.51</v>
      </c>
      <c r="G26" s="18">
        <v>0</v>
      </c>
      <c r="H26" s="18">
        <v>0</v>
      </c>
      <c r="I26" s="19" t="s">
        <v>46</v>
      </c>
      <c r="J26" s="22" t="s">
        <v>12</v>
      </c>
      <c r="K26" s="6"/>
    </row>
    <row r="27" spans="1:10" s="8" customFormat="1" ht="51">
      <c r="A27" s="21">
        <v>14</v>
      </c>
      <c r="B27" s="17" t="s">
        <v>22</v>
      </c>
      <c r="C27" s="18">
        <v>35000</v>
      </c>
      <c r="D27" s="18">
        <v>35000</v>
      </c>
      <c r="E27" s="25">
        <f t="shared" si="4"/>
        <v>34727.77</v>
      </c>
      <c r="F27" s="18">
        <v>34727.77</v>
      </c>
      <c r="G27" s="18">
        <v>0</v>
      </c>
      <c r="H27" s="18">
        <v>0</v>
      </c>
      <c r="I27" s="19" t="s">
        <v>46</v>
      </c>
      <c r="J27" s="22" t="s">
        <v>12</v>
      </c>
    </row>
    <row r="28" spans="1:10" s="8" customFormat="1" ht="51">
      <c r="A28" s="16">
        <v>15</v>
      </c>
      <c r="B28" s="17" t="s">
        <v>23</v>
      </c>
      <c r="C28" s="18">
        <v>27000</v>
      </c>
      <c r="D28" s="18">
        <v>27000</v>
      </c>
      <c r="E28" s="25">
        <f t="shared" si="4"/>
        <v>26240.59</v>
      </c>
      <c r="F28" s="18">
        <v>26240.59</v>
      </c>
      <c r="G28" s="18">
        <v>0</v>
      </c>
      <c r="H28" s="18">
        <v>0</v>
      </c>
      <c r="I28" s="19" t="s">
        <v>46</v>
      </c>
      <c r="J28" s="22" t="s">
        <v>12</v>
      </c>
    </row>
    <row r="29" spans="1:10" s="8" customFormat="1" ht="51">
      <c r="A29" s="21">
        <v>16</v>
      </c>
      <c r="B29" s="17" t="s">
        <v>36</v>
      </c>
      <c r="C29" s="18">
        <v>23000</v>
      </c>
      <c r="D29" s="18">
        <v>23000</v>
      </c>
      <c r="E29" s="25">
        <f t="shared" si="4"/>
        <v>22352.35</v>
      </c>
      <c r="F29" s="18">
        <v>22352.35</v>
      </c>
      <c r="G29" s="18">
        <v>0</v>
      </c>
      <c r="H29" s="18">
        <v>0</v>
      </c>
      <c r="I29" s="19" t="s">
        <v>46</v>
      </c>
      <c r="J29" s="22" t="s">
        <v>12</v>
      </c>
    </row>
    <row r="30" spans="1:10" s="8" customFormat="1" ht="51">
      <c r="A30" s="16">
        <v>17</v>
      </c>
      <c r="B30" s="17" t="s">
        <v>24</v>
      </c>
      <c r="C30" s="18">
        <v>34000</v>
      </c>
      <c r="D30" s="18">
        <v>34000</v>
      </c>
      <c r="E30" s="25">
        <f t="shared" si="4"/>
        <v>33367.6</v>
      </c>
      <c r="F30" s="18">
        <v>33367.6</v>
      </c>
      <c r="G30" s="18">
        <v>0</v>
      </c>
      <c r="H30" s="18">
        <v>0</v>
      </c>
      <c r="I30" s="19" t="s">
        <v>46</v>
      </c>
      <c r="J30" s="22" t="s">
        <v>12</v>
      </c>
    </row>
    <row r="31" spans="1:10" s="8" customFormat="1" ht="51">
      <c r="A31" s="21">
        <v>18</v>
      </c>
      <c r="B31" s="17" t="s">
        <v>25</v>
      </c>
      <c r="C31" s="18">
        <v>30000</v>
      </c>
      <c r="D31" s="18">
        <v>30000</v>
      </c>
      <c r="E31" s="25">
        <f t="shared" si="4"/>
        <v>29532.11</v>
      </c>
      <c r="F31" s="18">
        <v>29532.11</v>
      </c>
      <c r="G31" s="18">
        <v>0</v>
      </c>
      <c r="H31" s="18">
        <v>0</v>
      </c>
      <c r="I31" s="19" t="s">
        <v>46</v>
      </c>
      <c r="J31" s="22" t="s">
        <v>12</v>
      </c>
    </row>
    <row r="32" spans="1:10" s="8" customFormat="1" ht="51">
      <c r="A32" s="16">
        <v>19</v>
      </c>
      <c r="B32" s="17" t="s">
        <v>26</v>
      </c>
      <c r="C32" s="18">
        <v>24000</v>
      </c>
      <c r="D32" s="18">
        <v>24000</v>
      </c>
      <c r="E32" s="25">
        <f t="shared" si="4"/>
        <v>23823.8</v>
      </c>
      <c r="F32" s="18">
        <v>23823.8</v>
      </c>
      <c r="G32" s="18">
        <v>0</v>
      </c>
      <c r="H32" s="18">
        <v>0</v>
      </c>
      <c r="I32" s="19" t="s">
        <v>46</v>
      </c>
      <c r="J32" s="22" t="s">
        <v>12</v>
      </c>
    </row>
    <row r="33" spans="1:10" s="8" customFormat="1" ht="51">
      <c r="A33" s="21">
        <v>20</v>
      </c>
      <c r="B33" s="17" t="s">
        <v>27</v>
      </c>
      <c r="C33" s="18">
        <v>36000</v>
      </c>
      <c r="D33" s="18">
        <v>36000</v>
      </c>
      <c r="E33" s="25">
        <f t="shared" si="4"/>
        <v>35525.07</v>
      </c>
      <c r="F33" s="18">
        <v>35525.07</v>
      </c>
      <c r="G33" s="18">
        <v>0</v>
      </c>
      <c r="H33" s="18">
        <v>0</v>
      </c>
      <c r="I33" s="19" t="s">
        <v>46</v>
      </c>
      <c r="J33" s="22" t="s">
        <v>12</v>
      </c>
    </row>
    <row r="34" spans="1:10" s="8" customFormat="1" ht="51">
      <c r="A34" s="16">
        <v>21</v>
      </c>
      <c r="B34" s="17" t="s">
        <v>28</v>
      </c>
      <c r="C34" s="18">
        <v>25000</v>
      </c>
      <c r="D34" s="18">
        <v>25000</v>
      </c>
      <c r="E34" s="25">
        <f t="shared" si="4"/>
        <v>24724.63</v>
      </c>
      <c r="F34" s="18">
        <v>24724.63</v>
      </c>
      <c r="G34" s="18">
        <v>0</v>
      </c>
      <c r="H34" s="18">
        <v>0</v>
      </c>
      <c r="I34" s="19" t="s">
        <v>46</v>
      </c>
      <c r="J34" s="22" t="s">
        <v>12</v>
      </c>
    </row>
    <row r="35" spans="1:10" s="8" customFormat="1" ht="51">
      <c r="A35" s="21">
        <v>22</v>
      </c>
      <c r="B35" s="17" t="s">
        <v>29</v>
      </c>
      <c r="C35" s="18">
        <v>29000</v>
      </c>
      <c r="D35" s="18">
        <v>29000</v>
      </c>
      <c r="E35" s="25">
        <f t="shared" si="4"/>
        <v>28703.54</v>
      </c>
      <c r="F35" s="18">
        <v>28703.54</v>
      </c>
      <c r="G35" s="18">
        <v>0</v>
      </c>
      <c r="H35" s="18">
        <v>0</v>
      </c>
      <c r="I35" s="19" t="s">
        <v>46</v>
      </c>
      <c r="J35" s="22" t="s">
        <v>12</v>
      </c>
    </row>
    <row r="36" spans="1:10" s="8" customFormat="1" ht="51">
      <c r="A36" s="16">
        <v>23</v>
      </c>
      <c r="B36" s="17" t="s">
        <v>30</v>
      </c>
      <c r="C36" s="18">
        <v>32000</v>
      </c>
      <c r="D36" s="18">
        <v>32000</v>
      </c>
      <c r="E36" s="25">
        <f t="shared" si="4"/>
        <v>31147.06</v>
      </c>
      <c r="F36" s="18">
        <v>31147.06</v>
      </c>
      <c r="G36" s="18">
        <v>0</v>
      </c>
      <c r="H36" s="18">
        <v>0</v>
      </c>
      <c r="I36" s="19" t="s">
        <v>46</v>
      </c>
      <c r="J36" s="22" t="s">
        <v>12</v>
      </c>
    </row>
    <row r="37" spans="1:10" s="8" customFormat="1" ht="51">
      <c r="A37" s="21">
        <v>24</v>
      </c>
      <c r="B37" s="17" t="s">
        <v>37</v>
      </c>
      <c r="C37" s="18">
        <v>60000</v>
      </c>
      <c r="D37" s="18">
        <v>59000</v>
      </c>
      <c r="E37" s="25">
        <f t="shared" si="4"/>
        <v>0</v>
      </c>
      <c r="F37" s="18">
        <v>0</v>
      </c>
      <c r="G37" s="18">
        <v>0</v>
      </c>
      <c r="H37" s="18">
        <v>0</v>
      </c>
      <c r="I37" s="19" t="s">
        <v>48</v>
      </c>
      <c r="J37" s="22" t="s">
        <v>17</v>
      </c>
    </row>
    <row r="38" spans="1:10" s="8" customFormat="1" ht="38.25">
      <c r="A38" s="16">
        <v>25</v>
      </c>
      <c r="B38" s="17" t="s">
        <v>44</v>
      </c>
      <c r="C38" s="18">
        <v>105000</v>
      </c>
      <c r="D38" s="18">
        <v>105000</v>
      </c>
      <c r="E38" s="25">
        <f t="shared" si="4"/>
        <v>0</v>
      </c>
      <c r="F38" s="18">
        <v>0</v>
      </c>
      <c r="G38" s="18">
        <v>0</v>
      </c>
      <c r="H38" s="18">
        <v>0</v>
      </c>
      <c r="I38" s="19" t="s">
        <v>47</v>
      </c>
      <c r="J38" s="20" t="s">
        <v>14</v>
      </c>
    </row>
    <row r="39" spans="1:10" s="8" customFormat="1" ht="39" thickBot="1">
      <c r="A39" s="37">
        <v>26</v>
      </c>
      <c r="B39" s="38" t="s">
        <v>59</v>
      </c>
      <c r="C39" s="35">
        <v>180000</v>
      </c>
      <c r="D39" s="35">
        <v>179000</v>
      </c>
      <c r="E39" s="36">
        <f t="shared" si="4"/>
        <v>0</v>
      </c>
      <c r="F39" s="35">
        <v>0</v>
      </c>
      <c r="G39" s="35">
        <v>0</v>
      </c>
      <c r="H39" s="35">
        <v>0</v>
      </c>
      <c r="I39" s="31" t="s">
        <v>47</v>
      </c>
      <c r="J39" s="32" t="s">
        <v>17</v>
      </c>
    </row>
    <row r="40" spans="1:10" s="10" customFormat="1" ht="12.75" customHeight="1">
      <c r="A40" s="39"/>
      <c r="B40" s="41" t="s">
        <v>65</v>
      </c>
      <c r="C40" s="40">
        <f aca="true" t="shared" si="5" ref="C40:H40">C10+C14+C20+C24</f>
        <v>1064000</v>
      </c>
      <c r="D40" s="40">
        <f t="shared" si="5"/>
        <v>1213000</v>
      </c>
      <c r="E40" s="40">
        <f t="shared" si="5"/>
        <v>600991.03</v>
      </c>
      <c r="F40" s="40">
        <f t="shared" si="5"/>
        <v>600991.03</v>
      </c>
      <c r="G40" s="40">
        <f t="shared" si="5"/>
        <v>0</v>
      </c>
      <c r="H40" s="40">
        <f t="shared" si="5"/>
        <v>0</v>
      </c>
      <c r="I40" s="7"/>
      <c r="J40" s="6"/>
    </row>
    <row r="41" spans="1:10" s="10" customFormat="1" ht="12.75" customHeight="1">
      <c r="A41" s="39"/>
      <c r="B41" s="41"/>
      <c r="C41" s="40"/>
      <c r="D41" s="40"/>
      <c r="E41" s="40"/>
      <c r="F41" s="40"/>
      <c r="G41" s="40"/>
      <c r="H41" s="40"/>
      <c r="I41" s="7"/>
      <c r="J41" s="6"/>
    </row>
    <row r="42" spans="1:10" ht="13.5" customHeight="1">
      <c r="A42" s="11"/>
      <c r="B42" s="11"/>
      <c r="C42" s="11"/>
      <c r="D42" s="11"/>
      <c r="E42" s="11"/>
      <c r="F42" s="11"/>
      <c r="G42" s="11"/>
      <c r="H42" s="11"/>
      <c r="I42" s="12"/>
      <c r="J42" s="11"/>
    </row>
    <row r="43" spans="1:10" ht="15.75">
      <c r="A43" s="11"/>
      <c r="B43" s="42" t="s">
        <v>31</v>
      </c>
      <c r="C43" s="42"/>
      <c r="D43" s="11"/>
      <c r="E43" s="11"/>
      <c r="F43" s="42" t="s">
        <v>32</v>
      </c>
      <c r="G43" s="42"/>
      <c r="H43" s="42"/>
      <c r="I43" s="42"/>
      <c r="J43" s="11"/>
    </row>
    <row r="44" spans="1:10" ht="15.75">
      <c r="A44" s="11"/>
      <c r="B44" s="42" t="s">
        <v>33</v>
      </c>
      <c r="C44" s="42"/>
      <c r="D44" s="11"/>
      <c r="E44" s="11"/>
      <c r="F44" s="42" t="s">
        <v>34</v>
      </c>
      <c r="G44" s="42"/>
      <c r="H44" s="42"/>
      <c r="I44" s="42"/>
      <c r="J44" s="11"/>
    </row>
    <row r="45" spans="1:10" ht="12.75">
      <c r="A45" s="11"/>
      <c r="D45" s="11"/>
      <c r="E45" s="11"/>
      <c r="F45" s="11"/>
      <c r="G45" s="11"/>
      <c r="H45" s="11"/>
      <c r="I45" s="12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2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2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2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2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2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2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2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2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2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2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2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2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2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2"/>
      <c r="J59" s="11"/>
    </row>
  </sheetData>
  <sheetProtection/>
  <mergeCells count="32">
    <mergeCell ref="A8:A9"/>
    <mergeCell ref="B8:B9"/>
    <mergeCell ref="H7:J7"/>
    <mergeCell ref="I14:J14"/>
    <mergeCell ref="I24:J24"/>
    <mergeCell ref="I10:J10"/>
    <mergeCell ref="H1:J1"/>
    <mergeCell ref="A1:F2"/>
    <mergeCell ref="A4:J4"/>
    <mergeCell ref="I20:J20"/>
    <mergeCell ref="J8:J9"/>
    <mergeCell ref="I8:I9"/>
    <mergeCell ref="C8:C9"/>
    <mergeCell ref="D8:D9"/>
    <mergeCell ref="A6:J6"/>
    <mergeCell ref="E8:H8"/>
    <mergeCell ref="B44:C44"/>
    <mergeCell ref="A20:B20"/>
    <mergeCell ref="F44:I44"/>
    <mergeCell ref="A10:B10"/>
    <mergeCell ref="A24:B24"/>
    <mergeCell ref="A14:B14"/>
    <mergeCell ref="B43:C43"/>
    <mergeCell ref="F43:I43"/>
    <mergeCell ref="F40:F41"/>
    <mergeCell ref="A40:A41"/>
    <mergeCell ref="G40:G41"/>
    <mergeCell ref="H40:H41"/>
    <mergeCell ref="B40:B41"/>
    <mergeCell ref="C40:C41"/>
    <mergeCell ref="D40:D41"/>
    <mergeCell ref="E40:E41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2022-05-09T10:40:33Z</cp:lastPrinted>
  <dcterms:created xsi:type="dcterms:W3CDTF">2016-04-14T08:06:24Z</dcterms:created>
  <dcterms:modified xsi:type="dcterms:W3CDTF">2022-05-09T10:40:36Z</dcterms:modified>
  <cp:category/>
  <cp:version/>
  <cp:contentType/>
  <cp:contentStatus/>
</cp:coreProperties>
</file>