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<sst xmlns="http://schemas.openxmlformats.org/spreadsheetml/2006/main" count="61" uniqueCount="58">
  <si>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</si>
  <si>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</si>
  <si>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</si>
  <si>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</si>
  <si>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</si>
  <si>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</si>
  <si>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</si>
  <si>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</si>
  <si>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</si>
  <si>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</si>
  <si>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</si>
  <si>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 xml:space="preserve">ANEXA NR. 6 la HCL Satu Mare Nr    din 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</si>
  <si>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</si>
  <si>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</si>
  <si>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</si>
  <si>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</si>
  <si>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</si>
  <si>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</si>
  <si>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Cap. 65 Învăţământ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</si>
  <si>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</si>
  <si>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</si>
  <si>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</si>
  <si>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</si>
  <si>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</si>
  <si>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</si>
  <si>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</si>
  <si>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</si>
  <si>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Asistenţă tehnică din partea proiectantului pentru Extinderea iluminatului public in parcarile din cartierele Micro 17, Carpati 1, Carpati 2</t>
  </si>
  <si>
    <t>Servicii de dirigenţie de şantier pentru Prelungirea străzii Sălciilor</t>
  </si>
  <si>
    <t>Asistenţă tehnică din partea proiectantului pentru Prelungirea străzii Sălciilor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</si>
  <si>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</si>
  <si>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</si>
  <si>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</si>
  <si>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</si>
  <si>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</si>
  <si>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</si>
  <si>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</si>
  <si>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</si>
  <si>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</si>
  <si>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</si>
  <si>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>LISTA
lucrari de foraj, cartarea terenului, fotogrammetrie, determinari seismologice, consultanta, asistenta tehnica si alte cheltuieli asimilate investitiilor pe anul 2023</t>
  </si>
  <si>
    <t>Valoare totală
actualizată la
31.12.2022</t>
  </si>
  <si>
    <t>Servicii de dirigenţie de şantier pentru Modernizare strada Kaffka Margit, tronson 2</t>
  </si>
  <si>
    <t>Asistenţă tehnică din partea proiectantului pentru Modernizare strada Kaffka Margit, tronson 2</t>
  </si>
  <si>
    <t xml:space="preserve">Servicii de dirigenţie de şantier pentru Modernizare străzi în municipiul Satu Mare Lot 1 </t>
  </si>
  <si>
    <t xml:space="preserve">Asistenţă tehnică din partea proiectantului pentru Modernizare străzi în municipiul Satu Mare Lot 1 </t>
  </si>
  <si>
    <t>Servicii de dirigenţie de şantier pentru Modernizare pasaje pietonale care fac legătura între centru nou și digul de pe malul drept al râului Someș</t>
  </si>
  <si>
    <t>Asistenţă tehnică din partea proiectantului pentru Modernizare pasaje pietonale care fac legătura între centru nou și digul de pe malul drept al râului Someș</t>
  </si>
  <si>
    <t>Servicii de dirigenţie de şantier pentru Parcare etajată S+P+4 pe strada Decebal</t>
  </si>
  <si>
    <t>Asistenţă tehnică din partea proiectantului pentru Parcare etajată S+P+4 pe strada Decebal</t>
  </si>
  <si>
    <t>Servicii de dirigenţie de şantier pentru Parcare etajată S+P+2 pe strada Mihail Kogălniceanu nr.5</t>
  </si>
  <si>
    <t>Asistenţă tehnică din partea proiectantului pentru Parcare etajată S+P+2 pe strada Mihail Kogălniceanu nr.5</t>
  </si>
  <si>
    <t>Asistenţă tehnică din partea proiectantului pentru Extinderea iluminatului public pe strada Fluturilor</t>
  </si>
  <si>
    <t>Asistenţă tehnică din partea proiectantului pentru Extindere iluminat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</si>
  <si>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</si>
  <si>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Asistenţă tehnică din partea proiectantului pentru Creşterea eficienţei energetice şi a gestionării inteligente a energiei în infrastructura de iluminat public a Municipiului Satu Mare, zona Nord-Est</t>
  </si>
  <si>
    <t xml:space="preserve">                          Avizat spre neschimbare,</t>
  </si>
  <si>
    <t xml:space="preserve">                             Președinte de ședință,                           Secretar general,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</si>
</sst>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7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3" fontId="9" fillId="33" borderId="13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vertical="top"/>
    </xf>
    <xf numFmtId="0" fontId="8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vertical="top" wrapText="1"/>
    </xf>
    <xf numFmtId="3" fontId="11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 horizontal="left" vertical="top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readingOrder="1"/>
    </xf>
    <xf numFmtId="0" fontId="8" fillId="34" borderId="11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left" vertical="top" wrapText="1"/>
    </xf>
    <xf numFmtId="3" fontId="11" fillId="34" borderId="11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vertical="top"/>
    </xf>
    <xf numFmtId="0" fontId="8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left" vertical="top" wrapText="1"/>
    </xf>
    <xf numFmtId="3" fontId="10" fillId="34" borderId="10" xfId="0" applyNumberFormat="1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 vertical="top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vertical="top"/>
    </xf>
    <xf numFmtId="0" fontId="29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96"/>
  <sheetViews>
    <sheetView showGridLines="0" tabSelected="1" zoomScalePageLayoutView="0" workbookViewId="0" topLeftCell="A64">
      <selection activeCell="B83" sqref="B83"/>
    </sheetView>
  </sheetViews>
  <sheetFormatPr defaultColWidth="9.140625" defaultRowHeight="12"/>
  <cols>
    <col min="1" max="1" width="5.8515625" style="6" customWidth="1"/>
    <col min="2" max="2" width="103.00390625" style="10" customWidth="1"/>
    <col min="3" max="3" width="17.00390625" style="6" customWidth="1"/>
    <col min="4" max="4" width="20.8515625" style="6" customWidth="1"/>
    <col min="5" max="5" width="16.28125" style="6" customWidth="1"/>
    <col min="6" max="6" width="16.421875" style="6" customWidth="1"/>
    <col min="7" max="7" width="9.7109375" style="6" customWidth="1"/>
    <col min="8" max="8" width="16.421875" style="6" customWidth="1"/>
    <col min="9" max="9" width="8.421875" style="6" customWidth="1"/>
    <col min="10" max="12" width="16.7109375" style="6" bestFit="1" customWidth="1"/>
    <col min="13" max="13" width="22.421875" style="6" customWidth="1"/>
    <col min="14" max="16384" width="9.28125" style="6" customWidth="1"/>
  </cols>
  <sheetData>
    <row r="1" spans="1:5" ht="22.5" customHeight="1">
      <c r="A1" s="48" t="s">
        <v>11</v>
      </c>
      <c r="B1" s="49"/>
      <c r="C1" s="49"/>
      <c r="D1" s="49"/>
      <c r="E1" s="49"/>
    </row>
    <row r="2" spans="1:8" ht="31.5" customHeight="1">
      <c r="A2" s="57" t="s">
        <v>40</v>
      </c>
      <c r="B2" s="58"/>
      <c r="C2" s="58"/>
      <c r="D2" s="58"/>
      <c r="E2" s="58"/>
      <c r="F2" s="58"/>
      <c r="G2" s="58"/>
      <c r="H2" s="58"/>
    </row>
    <row r="3" spans="1:8" ht="41.25" customHeight="1">
      <c r="A3" s="2"/>
      <c r="B3" s="3"/>
      <c r="C3" s="2"/>
      <c r="D3" s="2"/>
      <c r="E3" s="2"/>
      <c r="F3" s="2"/>
      <c r="G3" s="2"/>
      <c r="H3" s="2" t="s">
        <v>10</v>
      </c>
    </row>
    <row r="4" spans="1:9" ht="13.5" customHeight="1">
      <c r="A4" s="50" t="s">
        <v>3</v>
      </c>
      <c r="B4" s="52" t="s">
        <v>7</v>
      </c>
      <c r="C4" s="50" t="s">
        <v>2</v>
      </c>
      <c r="D4" s="50" t="s">
        <v>41</v>
      </c>
      <c r="E4" s="50" t="s">
        <v>4</v>
      </c>
      <c r="F4" s="59" t="s">
        <v>0</v>
      </c>
      <c r="G4" s="60"/>
      <c r="H4" s="61"/>
      <c r="I4" s="7"/>
    </row>
    <row r="5" spans="1:9" ht="32.25" customHeight="1">
      <c r="A5" s="51"/>
      <c r="B5" s="52"/>
      <c r="C5" s="50"/>
      <c r="D5" s="50"/>
      <c r="E5" s="50"/>
      <c r="F5" s="50" t="s">
        <v>6</v>
      </c>
      <c r="G5" s="50" t="s">
        <v>5</v>
      </c>
      <c r="H5" s="50" t="s">
        <v>8</v>
      </c>
      <c r="I5" s="7"/>
    </row>
    <row r="6" spans="1:9" ht="29.25" customHeight="1">
      <c r="A6" s="51"/>
      <c r="B6" s="52"/>
      <c r="C6" s="50"/>
      <c r="D6" s="50"/>
      <c r="E6" s="50"/>
      <c r="F6" s="50"/>
      <c r="G6" s="50"/>
      <c r="H6" s="50"/>
      <c r="I6" s="7"/>
    </row>
    <row r="7" spans="1:9" ht="15.75">
      <c r="A7" s="66" t="s">
        <v>9</v>
      </c>
      <c r="B7" s="67"/>
      <c r="C7" s="4">
        <f aca="true" t="shared" si="0" ref="C7:H7">SUM(C9+C19+C39)</f>
        <v>8806605</v>
      </c>
      <c r="D7" s="4">
        <f t="shared" si="0"/>
        <v>8806605</v>
      </c>
      <c r="E7" s="4">
        <f t="shared" si="0"/>
        <v>3656990</v>
      </c>
      <c r="F7" s="4">
        <f t="shared" si="0"/>
        <v>3656990</v>
      </c>
      <c r="G7" s="4">
        <f t="shared" si="0"/>
        <v>0</v>
      </c>
      <c r="H7" s="4">
        <f t="shared" si="0"/>
        <v>0</v>
      </c>
      <c r="I7" s="7"/>
    </row>
    <row r="8" spans="1:9" ht="15.75">
      <c r="A8" s="55" t="s">
        <v>0</v>
      </c>
      <c r="B8" s="56"/>
      <c r="C8" s="5">
        <f aca="true" t="shared" si="1" ref="C8:H8">SUM(C20+C40)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7"/>
    </row>
    <row r="9" spans="1:9" ht="15.75">
      <c r="A9" s="68" t="s">
        <v>18</v>
      </c>
      <c r="B9" s="69"/>
      <c r="C9" s="12">
        <f>C11+C13+C17+C15</f>
        <v>315000</v>
      </c>
      <c r="D9" s="12">
        <f>D11+D13+D17+D15</f>
        <v>315000</v>
      </c>
      <c r="E9" s="12">
        <f>E11+E13+E17+E15</f>
        <v>249000</v>
      </c>
      <c r="F9" s="12">
        <f>F11+F13+F17+F15</f>
        <v>249000</v>
      </c>
      <c r="G9" s="12">
        <f>G11+G13+G17</f>
        <v>0</v>
      </c>
      <c r="H9" s="12">
        <f>H11+H13+H17</f>
        <v>0</v>
      </c>
      <c r="I9" s="8"/>
    </row>
    <row r="10" spans="1:9" ht="15.75">
      <c r="A10" s="62" t="s">
        <v>1</v>
      </c>
      <c r="B10" s="63"/>
      <c r="C10" s="1">
        <f aca="true" t="shared" si="2" ref="C10:H10">C12+C14</f>
        <v>0</v>
      </c>
      <c r="D10" s="1">
        <f t="shared" si="2"/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8"/>
    </row>
    <row r="11" spans="1:9" ht="15">
      <c r="A11" s="17">
        <v>1</v>
      </c>
      <c r="B11" s="46" t="s">
        <v>19</v>
      </c>
      <c r="C11" s="18">
        <v>128000</v>
      </c>
      <c r="D11" s="18">
        <v>128000</v>
      </c>
      <c r="E11" s="18">
        <v>128000</v>
      </c>
      <c r="F11" s="18">
        <v>128000</v>
      </c>
      <c r="G11" s="19">
        <v>0</v>
      </c>
      <c r="H11" s="19">
        <v>0</v>
      </c>
      <c r="I11" s="8"/>
    </row>
    <row r="12" spans="1:9" ht="15">
      <c r="A12" s="20"/>
      <c r="B12" s="47"/>
      <c r="C12" s="21">
        <v>0</v>
      </c>
      <c r="D12" s="21">
        <v>0</v>
      </c>
      <c r="E12" s="21">
        <v>0</v>
      </c>
      <c r="F12" s="21">
        <v>0</v>
      </c>
      <c r="G12" s="22">
        <v>0</v>
      </c>
      <c r="H12" s="22">
        <v>0</v>
      </c>
      <c r="I12" s="8"/>
    </row>
    <row r="13" spans="1:9" ht="15">
      <c r="A13" s="17">
        <v>2</v>
      </c>
      <c r="B13" s="46" t="s">
        <v>20</v>
      </c>
      <c r="C13" s="18">
        <v>128000</v>
      </c>
      <c r="D13" s="18">
        <v>128000</v>
      </c>
      <c r="E13" s="18">
        <v>62000</v>
      </c>
      <c r="F13" s="18">
        <v>62000</v>
      </c>
      <c r="G13" s="19">
        <v>0</v>
      </c>
      <c r="H13" s="19">
        <v>0</v>
      </c>
      <c r="I13" s="8"/>
    </row>
    <row r="14" spans="1:9" ht="15">
      <c r="A14" s="20"/>
      <c r="B14" s="47"/>
      <c r="C14" s="21">
        <v>0</v>
      </c>
      <c r="D14" s="21">
        <v>0</v>
      </c>
      <c r="E14" s="21">
        <v>0</v>
      </c>
      <c r="F14" s="21">
        <v>0</v>
      </c>
      <c r="G14" s="22">
        <v>0</v>
      </c>
      <c r="H14" s="22">
        <v>0</v>
      </c>
      <c r="I14" s="8"/>
    </row>
    <row r="15" spans="1:9" ht="15">
      <c r="A15" s="17">
        <v>4</v>
      </c>
      <c r="B15" s="46" t="s">
        <v>23</v>
      </c>
      <c r="C15" s="18">
        <v>20000</v>
      </c>
      <c r="D15" s="18">
        <v>20000</v>
      </c>
      <c r="E15" s="18">
        <v>20000</v>
      </c>
      <c r="F15" s="18">
        <v>20000</v>
      </c>
      <c r="G15" s="19">
        <v>0</v>
      </c>
      <c r="H15" s="19">
        <v>0</v>
      </c>
      <c r="I15" s="8"/>
    </row>
    <row r="16" spans="1:9" ht="15">
      <c r="A16" s="20"/>
      <c r="B16" s="47"/>
      <c r="C16" s="21">
        <v>0</v>
      </c>
      <c r="D16" s="21">
        <v>0</v>
      </c>
      <c r="E16" s="21">
        <v>0</v>
      </c>
      <c r="F16" s="21">
        <v>0</v>
      </c>
      <c r="G16" s="22">
        <v>0</v>
      </c>
      <c r="H16" s="22">
        <v>0</v>
      </c>
      <c r="I16" s="8"/>
    </row>
    <row r="17" spans="1:9" ht="15" customHeight="1">
      <c r="A17" s="17">
        <v>3</v>
      </c>
      <c r="B17" s="46" t="s">
        <v>22</v>
      </c>
      <c r="C17" s="18">
        <v>39000</v>
      </c>
      <c r="D17" s="18">
        <v>39000</v>
      </c>
      <c r="E17" s="18">
        <v>39000</v>
      </c>
      <c r="F17" s="18">
        <v>39000</v>
      </c>
      <c r="G17" s="19">
        <v>0</v>
      </c>
      <c r="H17" s="19">
        <v>0</v>
      </c>
      <c r="I17" s="8"/>
    </row>
    <row r="18" spans="1:9" ht="15">
      <c r="A18" s="20"/>
      <c r="B18" s="47"/>
      <c r="C18" s="21">
        <v>0</v>
      </c>
      <c r="D18" s="21">
        <v>0</v>
      </c>
      <c r="E18" s="21">
        <v>0</v>
      </c>
      <c r="F18" s="21">
        <v>0</v>
      </c>
      <c r="G18" s="22">
        <v>0</v>
      </c>
      <c r="H18" s="22">
        <v>0</v>
      </c>
      <c r="I18" s="8"/>
    </row>
    <row r="19" spans="1:9" ht="15.75" customHeight="1">
      <c r="A19" s="53" t="s">
        <v>17</v>
      </c>
      <c r="B19" s="54"/>
      <c r="C19" s="23">
        <f aca="true" t="shared" si="3" ref="C19:H19">C21+C29+C31+C33+C35+C23+C25+C27+C37</f>
        <v>1314300</v>
      </c>
      <c r="D19" s="23">
        <f t="shared" si="3"/>
        <v>1314300</v>
      </c>
      <c r="E19" s="23">
        <f t="shared" si="3"/>
        <v>86300</v>
      </c>
      <c r="F19" s="23">
        <f t="shared" si="3"/>
        <v>86300</v>
      </c>
      <c r="G19" s="23">
        <f t="shared" si="3"/>
        <v>0</v>
      </c>
      <c r="H19" s="23">
        <f t="shared" si="3"/>
        <v>0</v>
      </c>
      <c r="I19" s="8"/>
    </row>
    <row r="20" spans="1:9" ht="15.75" customHeight="1">
      <c r="A20" s="53" t="s">
        <v>1</v>
      </c>
      <c r="B20" s="54"/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8"/>
    </row>
    <row r="21" spans="1:9" ht="15">
      <c r="A21" s="35">
        <v>1</v>
      </c>
      <c r="B21" s="46" t="s">
        <v>27</v>
      </c>
      <c r="C21" s="18">
        <v>27000</v>
      </c>
      <c r="D21" s="18">
        <v>27000</v>
      </c>
      <c r="E21" s="18">
        <v>27000</v>
      </c>
      <c r="F21" s="18">
        <v>27000</v>
      </c>
      <c r="G21" s="19">
        <v>0</v>
      </c>
      <c r="H21" s="19">
        <v>0</v>
      </c>
      <c r="I21" s="8"/>
    </row>
    <row r="22" spans="1:9" ht="15">
      <c r="A22" s="24"/>
      <c r="B22" s="47"/>
      <c r="C22" s="21">
        <v>0</v>
      </c>
      <c r="D22" s="21">
        <v>0</v>
      </c>
      <c r="E22" s="21">
        <v>0</v>
      </c>
      <c r="F22" s="21">
        <v>0</v>
      </c>
      <c r="G22" s="25">
        <v>0</v>
      </c>
      <c r="H22" s="25">
        <v>0</v>
      </c>
      <c r="I22" s="8"/>
    </row>
    <row r="23" spans="1:9" ht="15">
      <c r="A23" s="17">
        <v>2</v>
      </c>
      <c r="B23" s="46" t="s">
        <v>53</v>
      </c>
      <c r="C23" s="18">
        <v>28000</v>
      </c>
      <c r="D23" s="18">
        <v>28000</v>
      </c>
      <c r="E23" s="18">
        <v>28000</v>
      </c>
      <c r="F23" s="18">
        <v>28000</v>
      </c>
      <c r="G23" s="19">
        <v>0</v>
      </c>
      <c r="H23" s="19">
        <v>0</v>
      </c>
      <c r="I23" s="8"/>
    </row>
    <row r="24" spans="1:9" ht="15">
      <c r="A24" s="20"/>
      <c r="B24" s="47"/>
      <c r="C24" s="21">
        <v>0</v>
      </c>
      <c r="D24" s="21">
        <v>0</v>
      </c>
      <c r="E24" s="21">
        <v>0</v>
      </c>
      <c r="F24" s="21">
        <v>0</v>
      </c>
      <c r="G24" s="22">
        <v>0</v>
      </c>
      <c r="H24" s="22">
        <v>0</v>
      </c>
      <c r="I24" s="8"/>
    </row>
    <row r="25" spans="1:9" ht="15">
      <c r="A25" s="26">
        <v>3</v>
      </c>
      <c r="B25" s="46" t="s">
        <v>54</v>
      </c>
      <c r="C25" s="18">
        <v>8300</v>
      </c>
      <c r="D25" s="18">
        <v>8300</v>
      </c>
      <c r="E25" s="18">
        <v>8300</v>
      </c>
      <c r="F25" s="18">
        <v>8300</v>
      </c>
      <c r="G25" s="19">
        <v>0</v>
      </c>
      <c r="H25" s="19">
        <v>0</v>
      </c>
      <c r="I25" s="8"/>
    </row>
    <row r="26" spans="1:9" ht="15">
      <c r="A26" s="26"/>
      <c r="B26" s="47"/>
      <c r="C26" s="21">
        <v>0</v>
      </c>
      <c r="D26" s="21">
        <v>0</v>
      </c>
      <c r="E26" s="21">
        <v>0</v>
      </c>
      <c r="F26" s="21">
        <v>0</v>
      </c>
      <c r="G26" s="22">
        <v>0</v>
      </c>
      <c r="H26" s="22">
        <v>0</v>
      </c>
      <c r="I26" s="8"/>
    </row>
    <row r="27" spans="1:9" ht="15">
      <c r="A27" s="17">
        <v>4</v>
      </c>
      <c r="B27" s="46" t="s">
        <v>52</v>
      </c>
      <c r="C27" s="18">
        <v>3500</v>
      </c>
      <c r="D27" s="18">
        <v>3500</v>
      </c>
      <c r="E27" s="18">
        <v>3500</v>
      </c>
      <c r="F27" s="18">
        <v>3500</v>
      </c>
      <c r="G27" s="19">
        <v>0</v>
      </c>
      <c r="H27" s="19">
        <v>0</v>
      </c>
      <c r="I27" s="8"/>
    </row>
    <row r="28" spans="1:9" ht="15">
      <c r="A28" s="20"/>
      <c r="B28" s="47"/>
      <c r="C28" s="21">
        <v>0</v>
      </c>
      <c r="D28" s="21">
        <v>0</v>
      </c>
      <c r="E28" s="21">
        <v>0</v>
      </c>
      <c r="F28" s="21">
        <v>0</v>
      </c>
      <c r="G28" s="22">
        <v>0</v>
      </c>
      <c r="H28" s="22">
        <v>0</v>
      </c>
      <c r="I28" s="8"/>
    </row>
    <row r="29" spans="1:9" ht="15">
      <c r="A29" s="35">
        <v>5</v>
      </c>
      <c r="B29" s="46" t="s">
        <v>50</v>
      </c>
      <c r="C29" s="18">
        <v>303000</v>
      </c>
      <c r="D29" s="18">
        <v>303000</v>
      </c>
      <c r="E29" s="18">
        <v>1000</v>
      </c>
      <c r="F29" s="18">
        <v>1000</v>
      </c>
      <c r="G29" s="19">
        <v>0</v>
      </c>
      <c r="H29" s="19">
        <v>0</v>
      </c>
      <c r="I29" s="8"/>
    </row>
    <row r="30" spans="1:9" ht="15">
      <c r="A30" s="34"/>
      <c r="B30" s="47"/>
      <c r="C30" s="21">
        <v>0</v>
      </c>
      <c r="D30" s="21">
        <v>0</v>
      </c>
      <c r="E30" s="21">
        <v>0</v>
      </c>
      <c r="F30" s="21">
        <v>0</v>
      </c>
      <c r="G30" s="25">
        <v>0</v>
      </c>
      <c r="H30" s="25">
        <v>0</v>
      </c>
      <c r="I30" s="8"/>
    </row>
    <row r="31" spans="1:9" ht="15">
      <c r="A31" s="35">
        <v>6</v>
      </c>
      <c r="B31" s="72" t="s">
        <v>51</v>
      </c>
      <c r="C31" s="18">
        <v>241000</v>
      </c>
      <c r="D31" s="18">
        <v>241000</v>
      </c>
      <c r="E31" s="18">
        <v>1000</v>
      </c>
      <c r="F31" s="18">
        <v>1000</v>
      </c>
      <c r="G31" s="19">
        <v>0</v>
      </c>
      <c r="H31" s="19">
        <v>0</v>
      </c>
      <c r="I31" s="8"/>
    </row>
    <row r="32" spans="1:9" ht="15">
      <c r="A32" s="24"/>
      <c r="B32" s="47"/>
      <c r="C32" s="21">
        <v>0</v>
      </c>
      <c r="D32" s="21">
        <v>0</v>
      </c>
      <c r="E32" s="21">
        <v>0</v>
      </c>
      <c r="F32" s="21">
        <v>0</v>
      </c>
      <c r="G32" s="25">
        <v>0</v>
      </c>
      <c r="H32" s="25">
        <v>0</v>
      </c>
      <c r="I32" s="8"/>
    </row>
    <row r="33" spans="1:9" ht="15">
      <c r="A33" s="35">
        <v>7</v>
      </c>
      <c r="B33" s="46" t="s">
        <v>48</v>
      </c>
      <c r="C33" s="18">
        <v>303000</v>
      </c>
      <c r="D33" s="18">
        <v>303000</v>
      </c>
      <c r="E33" s="18">
        <v>1000</v>
      </c>
      <c r="F33" s="18">
        <v>1000</v>
      </c>
      <c r="G33" s="19">
        <v>0</v>
      </c>
      <c r="H33" s="19">
        <v>0</v>
      </c>
      <c r="I33" s="8"/>
    </row>
    <row r="34" spans="1:9" ht="15">
      <c r="A34" s="34"/>
      <c r="B34" s="47"/>
      <c r="C34" s="21">
        <v>0</v>
      </c>
      <c r="D34" s="21">
        <v>0</v>
      </c>
      <c r="E34" s="21">
        <v>0</v>
      </c>
      <c r="F34" s="21">
        <v>0</v>
      </c>
      <c r="G34" s="25">
        <v>0</v>
      </c>
      <c r="H34" s="25">
        <v>0</v>
      </c>
      <c r="I34" s="8"/>
    </row>
    <row r="35" spans="1:9" ht="17.25" customHeight="1">
      <c r="A35" s="35">
        <v>8</v>
      </c>
      <c r="B35" s="27" t="s">
        <v>49</v>
      </c>
      <c r="C35" s="18">
        <v>385000</v>
      </c>
      <c r="D35" s="18">
        <v>385000</v>
      </c>
      <c r="E35" s="18">
        <v>1000</v>
      </c>
      <c r="F35" s="18">
        <v>1000</v>
      </c>
      <c r="G35" s="19">
        <v>0</v>
      </c>
      <c r="H35" s="19">
        <v>0</v>
      </c>
      <c r="I35" s="8"/>
    </row>
    <row r="36" spans="1:9" ht="15">
      <c r="A36" s="34"/>
      <c r="B36" s="32"/>
      <c r="C36" s="21">
        <v>0</v>
      </c>
      <c r="D36" s="21">
        <v>0</v>
      </c>
      <c r="E36" s="21">
        <v>0</v>
      </c>
      <c r="F36" s="21">
        <v>0</v>
      </c>
      <c r="G36" s="25">
        <v>0</v>
      </c>
      <c r="H36" s="25">
        <v>0</v>
      </c>
      <c r="I36" s="8"/>
    </row>
    <row r="37" spans="1:9" ht="15" customHeight="1">
      <c r="A37" s="37"/>
      <c r="B37" s="78" t="s">
        <v>55</v>
      </c>
      <c r="C37" s="39">
        <v>15500</v>
      </c>
      <c r="D37" s="39">
        <v>15500</v>
      </c>
      <c r="E37" s="39">
        <v>15500</v>
      </c>
      <c r="F37" s="39">
        <v>15500</v>
      </c>
      <c r="G37" s="40">
        <v>0</v>
      </c>
      <c r="H37" s="40">
        <v>0</v>
      </c>
      <c r="I37" s="8"/>
    </row>
    <row r="38" spans="1:9" ht="29.25" customHeight="1">
      <c r="A38" s="41"/>
      <c r="B38" s="79"/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8"/>
    </row>
    <row r="39" spans="1:9" ht="15.75">
      <c r="A39" s="53" t="s">
        <v>12</v>
      </c>
      <c r="B39" s="54"/>
      <c r="C39" s="23">
        <f aca="true" t="shared" si="4" ref="C39:H39">C41+C43+C45+C47+C49+C51+C53+C55+C57+C59+C61+C63+C65+C67+C69+C71</f>
        <v>7177305</v>
      </c>
      <c r="D39" s="23">
        <f t="shared" si="4"/>
        <v>7177305</v>
      </c>
      <c r="E39" s="23">
        <f t="shared" si="4"/>
        <v>3321690</v>
      </c>
      <c r="F39" s="23">
        <f t="shared" si="4"/>
        <v>3321690</v>
      </c>
      <c r="G39" s="23">
        <f t="shared" si="4"/>
        <v>0</v>
      </c>
      <c r="H39" s="23">
        <f t="shared" si="4"/>
        <v>0</v>
      </c>
      <c r="I39" s="8"/>
    </row>
    <row r="40" spans="1:9" ht="15.75">
      <c r="A40" s="55" t="s">
        <v>1</v>
      </c>
      <c r="B40" s="56"/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8"/>
    </row>
    <row r="41" spans="1:9" ht="15" customHeight="1">
      <c r="A41" s="70">
        <v>1</v>
      </c>
      <c r="B41" s="31" t="s">
        <v>15</v>
      </c>
      <c r="C41" s="18">
        <v>193494</v>
      </c>
      <c r="D41" s="18">
        <v>193494</v>
      </c>
      <c r="E41" s="18">
        <v>161000</v>
      </c>
      <c r="F41" s="18">
        <v>161000</v>
      </c>
      <c r="G41" s="19">
        <v>0</v>
      </c>
      <c r="H41" s="19">
        <v>0</v>
      </c>
      <c r="I41" s="7"/>
    </row>
    <row r="42" spans="1:9" ht="15" customHeight="1">
      <c r="A42" s="71"/>
      <c r="B42" s="32"/>
      <c r="C42" s="21">
        <v>0</v>
      </c>
      <c r="D42" s="21">
        <v>0</v>
      </c>
      <c r="E42" s="21">
        <v>0</v>
      </c>
      <c r="F42" s="21">
        <v>0</v>
      </c>
      <c r="G42" s="25">
        <v>0</v>
      </c>
      <c r="H42" s="25">
        <v>0</v>
      </c>
      <c r="I42" s="7"/>
    </row>
    <row r="43" spans="1:9" ht="15" customHeight="1">
      <c r="A43" s="76">
        <v>2</v>
      </c>
      <c r="B43" s="31" t="s">
        <v>13</v>
      </c>
      <c r="C43" s="18">
        <v>56000</v>
      </c>
      <c r="D43" s="18">
        <v>56000</v>
      </c>
      <c r="E43" s="18">
        <v>38000</v>
      </c>
      <c r="F43" s="18">
        <v>38000</v>
      </c>
      <c r="G43" s="19">
        <v>0</v>
      </c>
      <c r="H43" s="19">
        <v>0</v>
      </c>
      <c r="I43" s="7"/>
    </row>
    <row r="44" spans="1:9" ht="15" customHeight="1">
      <c r="A44" s="77"/>
      <c r="B44" s="32"/>
      <c r="C44" s="21">
        <v>0</v>
      </c>
      <c r="D44" s="21">
        <v>0</v>
      </c>
      <c r="E44" s="21">
        <v>0</v>
      </c>
      <c r="F44" s="21">
        <v>0</v>
      </c>
      <c r="G44" s="25">
        <v>0</v>
      </c>
      <c r="H44" s="25">
        <v>0</v>
      </c>
      <c r="I44" s="7"/>
    </row>
    <row r="45" spans="1:9" ht="15" customHeight="1">
      <c r="A45" s="80">
        <v>3</v>
      </c>
      <c r="B45" s="31" t="s">
        <v>16</v>
      </c>
      <c r="C45" s="28">
        <v>77500</v>
      </c>
      <c r="D45" s="28">
        <v>77500</v>
      </c>
      <c r="E45" s="28">
        <v>37000</v>
      </c>
      <c r="F45" s="28">
        <v>37000</v>
      </c>
      <c r="G45" s="28">
        <v>0</v>
      </c>
      <c r="H45" s="28">
        <v>0</v>
      </c>
      <c r="I45" s="7"/>
    </row>
    <row r="46" spans="1:9" ht="15" customHeight="1">
      <c r="A46" s="71"/>
      <c r="B46" s="32"/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7"/>
    </row>
    <row r="47" spans="1:8" ht="15" customHeight="1">
      <c r="A47" s="70">
        <v>4</v>
      </c>
      <c r="B47" s="46" t="s">
        <v>21</v>
      </c>
      <c r="C47" s="28">
        <v>135000</v>
      </c>
      <c r="D47" s="28">
        <v>135000</v>
      </c>
      <c r="E47" s="28">
        <v>36000</v>
      </c>
      <c r="F47" s="28">
        <v>36000</v>
      </c>
      <c r="G47" s="28">
        <v>0</v>
      </c>
      <c r="H47" s="28">
        <v>0</v>
      </c>
    </row>
    <row r="48" spans="1:8" ht="15" customHeight="1">
      <c r="A48" s="71"/>
      <c r="B48" s="47"/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</row>
    <row r="49" spans="1:8" ht="15" customHeight="1">
      <c r="A49" s="70">
        <v>5</v>
      </c>
      <c r="B49" s="31" t="s">
        <v>14</v>
      </c>
      <c r="C49" s="28">
        <v>6218621</v>
      </c>
      <c r="D49" s="28">
        <v>6218621</v>
      </c>
      <c r="E49" s="28">
        <v>2850000</v>
      </c>
      <c r="F49" s="28">
        <v>2850000</v>
      </c>
      <c r="G49" s="28">
        <v>0</v>
      </c>
      <c r="H49" s="28">
        <v>0</v>
      </c>
    </row>
    <row r="50" spans="1:8" ht="15" customHeight="1">
      <c r="A50" s="71"/>
      <c r="B50" s="32"/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</row>
    <row r="51" spans="1:8" ht="15">
      <c r="A51" s="35">
        <v>10</v>
      </c>
      <c r="B51" s="46" t="s">
        <v>25</v>
      </c>
      <c r="C51" s="18">
        <v>23000</v>
      </c>
      <c r="D51" s="18">
        <v>23000</v>
      </c>
      <c r="E51" s="18">
        <v>23000</v>
      </c>
      <c r="F51" s="18">
        <v>23000</v>
      </c>
      <c r="G51" s="19">
        <v>0</v>
      </c>
      <c r="H51" s="19">
        <v>0</v>
      </c>
    </row>
    <row r="52" spans="1:8" ht="15">
      <c r="A52" s="34"/>
      <c r="B52" s="47"/>
      <c r="C52" s="21">
        <v>0</v>
      </c>
      <c r="D52" s="21">
        <v>0</v>
      </c>
      <c r="E52" s="21">
        <v>0</v>
      </c>
      <c r="F52" s="21">
        <v>0</v>
      </c>
      <c r="G52" s="25">
        <v>0</v>
      </c>
      <c r="H52" s="25">
        <v>0</v>
      </c>
    </row>
    <row r="53" spans="1:8" ht="15">
      <c r="A53" s="33">
        <v>11</v>
      </c>
      <c r="B53" s="46" t="s">
        <v>24</v>
      </c>
      <c r="C53" s="18">
        <v>6000</v>
      </c>
      <c r="D53" s="18">
        <v>6000</v>
      </c>
      <c r="E53" s="18">
        <v>6000</v>
      </c>
      <c r="F53" s="18">
        <v>6000</v>
      </c>
      <c r="G53" s="19">
        <v>0</v>
      </c>
      <c r="H53" s="19">
        <v>0</v>
      </c>
    </row>
    <row r="54" spans="1:8" ht="15">
      <c r="A54" s="33"/>
      <c r="B54" s="47"/>
      <c r="C54" s="21">
        <v>0</v>
      </c>
      <c r="D54" s="21">
        <v>0</v>
      </c>
      <c r="E54" s="21">
        <v>0</v>
      </c>
      <c r="F54" s="21">
        <v>0</v>
      </c>
      <c r="G54" s="25">
        <v>0</v>
      </c>
      <c r="H54" s="25">
        <v>0</v>
      </c>
    </row>
    <row r="55" spans="1:8" ht="15">
      <c r="A55" s="35">
        <v>12</v>
      </c>
      <c r="B55" s="46" t="s">
        <v>26</v>
      </c>
      <c r="C55" s="18">
        <v>28000</v>
      </c>
      <c r="D55" s="18">
        <v>28000</v>
      </c>
      <c r="E55" s="18">
        <v>28000</v>
      </c>
      <c r="F55" s="18">
        <v>28000</v>
      </c>
      <c r="G55" s="19">
        <v>0</v>
      </c>
      <c r="H55" s="19">
        <v>0</v>
      </c>
    </row>
    <row r="56" spans="1:8" ht="15">
      <c r="A56" s="34"/>
      <c r="B56" s="47"/>
      <c r="C56" s="21">
        <v>0</v>
      </c>
      <c r="D56" s="21">
        <v>0</v>
      </c>
      <c r="E56" s="21">
        <v>0</v>
      </c>
      <c r="F56" s="21">
        <v>0</v>
      </c>
      <c r="G56" s="22">
        <v>0</v>
      </c>
      <c r="H56" s="22">
        <v>0</v>
      </c>
    </row>
    <row r="57" spans="1:8" ht="15">
      <c r="A57" s="33">
        <v>13</v>
      </c>
      <c r="B57" s="46" t="s">
        <v>28</v>
      </c>
      <c r="C57" s="18">
        <v>66000</v>
      </c>
      <c r="D57" s="18">
        <v>66000</v>
      </c>
      <c r="E57" s="18">
        <v>38000</v>
      </c>
      <c r="F57" s="18">
        <v>38000</v>
      </c>
      <c r="G57" s="19">
        <v>0</v>
      </c>
      <c r="H57" s="19">
        <v>0</v>
      </c>
    </row>
    <row r="58" spans="1:8" ht="15">
      <c r="A58" s="33"/>
      <c r="B58" s="47"/>
      <c r="C58" s="21">
        <v>0</v>
      </c>
      <c r="D58" s="21">
        <v>0</v>
      </c>
      <c r="E58" s="21">
        <v>0</v>
      </c>
      <c r="F58" s="21">
        <v>0</v>
      </c>
      <c r="G58" s="25">
        <v>0</v>
      </c>
      <c r="H58" s="25">
        <v>0</v>
      </c>
    </row>
    <row r="59" spans="1:8" ht="15">
      <c r="A59" s="35">
        <v>14</v>
      </c>
      <c r="B59" s="46" t="s">
        <v>29</v>
      </c>
      <c r="C59" s="18">
        <v>20000</v>
      </c>
      <c r="D59" s="18">
        <v>20000</v>
      </c>
      <c r="E59" s="18">
        <v>9000</v>
      </c>
      <c r="F59" s="18">
        <v>9000</v>
      </c>
      <c r="G59" s="19">
        <v>0</v>
      </c>
      <c r="H59" s="19">
        <v>0</v>
      </c>
    </row>
    <row r="60" spans="1:8" ht="15">
      <c r="A60" s="34"/>
      <c r="B60" s="47"/>
      <c r="C60" s="21">
        <v>0</v>
      </c>
      <c r="D60" s="21">
        <v>0</v>
      </c>
      <c r="E60" s="21">
        <v>0</v>
      </c>
      <c r="F60" s="21">
        <v>0</v>
      </c>
      <c r="G60" s="25">
        <v>0</v>
      </c>
      <c r="H60" s="25">
        <v>0</v>
      </c>
    </row>
    <row r="61" spans="1:8" ht="15">
      <c r="A61" s="37">
        <v>15</v>
      </c>
      <c r="B61" s="38" t="s">
        <v>42</v>
      </c>
      <c r="C61" s="39">
        <v>15000</v>
      </c>
      <c r="D61" s="39">
        <v>15000</v>
      </c>
      <c r="E61" s="39">
        <v>15000</v>
      </c>
      <c r="F61" s="39">
        <v>15000</v>
      </c>
      <c r="G61" s="40">
        <v>0</v>
      </c>
      <c r="H61" s="40">
        <v>0</v>
      </c>
    </row>
    <row r="62" spans="1:8" ht="15">
      <c r="A62" s="41"/>
      <c r="B62" s="42"/>
      <c r="C62" s="43">
        <v>0</v>
      </c>
      <c r="D62" s="43">
        <v>0</v>
      </c>
      <c r="E62" s="43">
        <v>0</v>
      </c>
      <c r="F62" s="43">
        <v>0</v>
      </c>
      <c r="G62" s="44">
        <v>0</v>
      </c>
      <c r="H62" s="44">
        <v>0</v>
      </c>
    </row>
    <row r="63" spans="1:8" ht="16.5" customHeight="1">
      <c r="A63" s="37">
        <v>16</v>
      </c>
      <c r="B63" s="38" t="s">
        <v>43</v>
      </c>
      <c r="C63" s="39">
        <v>18000</v>
      </c>
      <c r="D63" s="39">
        <v>18000</v>
      </c>
      <c r="E63" s="39">
        <v>18000</v>
      </c>
      <c r="F63" s="39">
        <v>18000</v>
      </c>
      <c r="G63" s="40">
        <v>0</v>
      </c>
      <c r="H63" s="40">
        <v>0</v>
      </c>
    </row>
    <row r="64" spans="1:8" ht="15">
      <c r="A64" s="41"/>
      <c r="B64" s="42"/>
      <c r="C64" s="43">
        <v>0</v>
      </c>
      <c r="D64" s="43">
        <v>0</v>
      </c>
      <c r="E64" s="43">
        <v>0</v>
      </c>
      <c r="F64" s="43">
        <v>0</v>
      </c>
      <c r="G64" s="44">
        <v>0</v>
      </c>
      <c r="H64" s="44">
        <v>0</v>
      </c>
    </row>
    <row r="65" spans="1:8" ht="15">
      <c r="A65" s="35">
        <v>17</v>
      </c>
      <c r="B65" s="46" t="s">
        <v>44</v>
      </c>
      <c r="C65" s="18">
        <v>215000</v>
      </c>
      <c r="D65" s="18">
        <v>215000</v>
      </c>
      <c r="E65" s="18">
        <v>1000</v>
      </c>
      <c r="F65" s="18">
        <v>1000</v>
      </c>
      <c r="G65" s="19">
        <v>0</v>
      </c>
      <c r="H65" s="19">
        <v>0</v>
      </c>
    </row>
    <row r="66" spans="1:8" ht="15">
      <c r="A66" s="34"/>
      <c r="B66" s="47"/>
      <c r="C66" s="21">
        <v>0</v>
      </c>
      <c r="D66" s="21">
        <v>0</v>
      </c>
      <c r="E66" s="21">
        <v>0</v>
      </c>
      <c r="F66" s="21">
        <v>0</v>
      </c>
      <c r="G66" s="25">
        <v>0</v>
      </c>
      <c r="H66" s="25">
        <v>0</v>
      </c>
    </row>
    <row r="67" spans="1:8" ht="17.25" customHeight="1">
      <c r="A67" s="35">
        <v>18</v>
      </c>
      <c r="B67" s="46" t="s">
        <v>45</v>
      </c>
      <c r="C67" s="18">
        <v>45000</v>
      </c>
      <c r="D67" s="18">
        <v>45000</v>
      </c>
      <c r="E67" s="18">
        <v>1000</v>
      </c>
      <c r="F67" s="18">
        <v>1000</v>
      </c>
      <c r="G67" s="19">
        <v>0</v>
      </c>
      <c r="H67" s="19">
        <v>0</v>
      </c>
    </row>
    <row r="68" spans="1:8" ht="12.75" customHeight="1">
      <c r="A68" s="34"/>
      <c r="B68" s="47"/>
      <c r="C68" s="21">
        <v>0</v>
      </c>
      <c r="D68" s="21">
        <v>0</v>
      </c>
      <c r="E68" s="21">
        <v>0</v>
      </c>
      <c r="F68" s="21">
        <v>0</v>
      </c>
      <c r="G68" s="25">
        <v>0</v>
      </c>
      <c r="H68" s="25">
        <v>0</v>
      </c>
    </row>
    <row r="69" spans="1:8" ht="15" customHeight="1">
      <c r="A69" s="64">
        <v>19</v>
      </c>
      <c r="B69" s="46" t="s">
        <v>46</v>
      </c>
      <c r="C69" s="18">
        <v>42840</v>
      </c>
      <c r="D69" s="18">
        <v>42840</v>
      </c>
      <c r="E69" s="18">
        <v>42840</v>
      </c>
      <c r="F69" s="18">
        <v>42840</v>
      </c>
      <c r="G69" s="19">
        <v>0</v>
      </c>
      <c r="H69" s="19">
        <v>0</v>
      </c>
    </row>
    <row r="70" spans="1:8" ht="15">
      <c r="A70" s="65"/>
      <c r="B70" s="47"/>
      <c r="C70" s="21">
        <v>0</v>
      </c>
      <c r="D70" s="21">
        <v>0</v>
      </c>
      <c r="E70" s="21">
        <v>0</v>
      </c>
      <c r="F70" s="21">
        <v>0</v>
      </c>
      <c r="G70" s="25">
        <v>0</v>
      </c>
      <c r="H70" s="25">
        <v>0</v>
      </c>
    </row>
    <row r="71" spans="1:8" ht="15">
      <c r="A71" s="64">
        <v>20</v>
      </c>
      <c r="B71" s="46" t="s">
        <v>47</v>
      </c>
      <c r="C71" s="18">
        <v>17850</v>
      </c>
      <c r="D71" s="18">
        <v>17850</v>
      </c>
      <c r="E71" s="18">
        <v>17850</v>
      </c>
      <c r="F71" s="18">
        <v>17850</v>
      </c>
      <c r="G71" s="19">
        <v>0</v>
      </c>
      <c r="H71" s="19">
        <v>0</v>
      </c>
    </row>
    <row r="72" spans="1:8" ht="15">
      <c r="A72" s="65"/>
      <c r="B72" s="47"/>
      <c r="C72" s="21">
        <v>0</v>
      </c>
      <c r="D72" s="21">
        <v>0</v>
      </c>
      <c r="E72" s="21">
        <v>0</v>
      </c>
      <c r="F72" s="21">
        <v>0</v>
      </c>
      <c r="G72" s="25">
        <v>0</v>
      </c>
      <c r="H72" s="25">
        <v>0</v>
      </c>
    </row>
    <row r="73" spans="2:8" ht="15">
      <c r="B73" s="13"/>
      <c r="C73" s="14"/>
      <c r="D73" s="14"/>
      <c r="E73" s="14"/>
      <c r="F73" s="14"/>
      <c r="G73" s="14"/>
      <c r="H73" s="9"/>
    </row>
    <row r="74" spans="2:7" ht="15" customHeight="1">
      <c r="B74" s="15" t="s">
        <v>30</v>
      </c>
      <c r="C74" s="6" t="s">
        <v>31</v>
      </c>
      <c r="E74" s="16" t="s">
        <v>32</v>
      </c>
      <c r="G74" s="30" t="s">
        <v>33</v>
      </c>
    </row>
    <row r="75" spans="2:7" ht="15">
      <c r="B75" s="15" t="s">
        <v>34</v>
      </c>
      <c r="C75" s="6" t="s">
        <v>35</v>
      </c>
      <c r="E75" s="36" t="s">
        <v>36</v>
      </c>
      <c r="G75" s="6" t="s">
        <v>37</v>
      </c>
    </row>
    <row r="76" spans="2:7" ht="15" customHeight="1">
      <c r="B76" s="15" t="s">
        <v>38</v>
      </c>
      <c r="G76" s="6" t="s">
        <v>39</v>
      </c>
    </row>
    <row r="78" spans="2:6" ht="15" customHeight="1">
      <c r="B78" s="75"/>
      <c r="C78" s="75"/>
      <c r="D78" s="8"/>
      <c r="E78" s="8"/>
      <c r="F78" s="8"/>
    </row>
    <row r="79" spans="2:6" ht="15">
      <c r="B79" s="9"/>
      <c r="C79" s="8"/>
      <c r="D79" s="8"/>
      <c r="E79" s="8"/>
      <c r="F79" s="8"/>
    </row>
    <row r="80" spans="2:6" ht="15">
      <c r="B80" s="9"/>
      <c r="C80" s="8"/>
      <c r="D80" s="8"/>
      <c r="E80" s="8"/>
      <c r="F80" s="8"/>
    </row>
    <row r="81" spans="2:6" ht="15">
      <c r="B81" s="9"/>
      <c r="C81" s="8"/>
      <c r="D81" s="8"/>
      <c r="E81" s="8"/>
      <c r="F81" s="8"/>
    </row>
    <row r="82" spans="2:6" ht="15">
      <c r="B82" s="9"/>
      <c r="C82" s="11"/>
      <c r="D82" s="74"/>
      <c r="E82" s="74"/>
      <c r="F82" s="74"/>
    </row>
    <row r="83" spans="2:6" ht="15">
      <c r="B83" s="83" t="s">
        <v>56</v>
      </c>
      <c r="C83" s="82"/>
      <c r="D83" s="11"/>
      <c r="E83" s="11"/>
      <c r="F83" s="11"/>
    </row>
    <row r="84" spans="2:6" ht="15">
      <c r="B84" s="81" t="s">
        <v>57</v>
      </c>
      <c r="C84" s="82"/>
      <c r="D84" s="74"/>
      <c r="E84" s="74"/>
      <c r="F84" s="11"/>
    </row>
    <row r="85" spans="2:6" ht="15">
      <c r="B85" s="9"/>
      <c r="C85" s="11"/>
      <c r="D85" s="11"/>
      <c r="E85" s="11"/>
      <c r="F85" s="11"/>
    </row>
    <row r="86" spans="2:6" ht="15">
      <c r="B86" s="9"/>
      <c r="C86" s="11"/>
      <c r="D86" s="73"/>
      <c r="E86" s="73"/>
      <c r="F86" s="11"/>
    </row>
    <row r="87" spans="2:6" ht="15">
      <c r="B87" s="9"/>
      <c r="C87" s="11"/>
      <c r="D87" s="11"/>
      <c r="E87" s="11"/>
      <c r="F87" s="11"/>
    </row>
    <row r="88" spans="2:6" ht="15">
      <c r="B88" s="9"/>
      <c r="C88" s="11"/>
      <c r="D88" s="73"/>
      <c r="E88" s="73"/>
      <c r="F88" s="11"/>
    </row>
    <row r="89" spans="2:6" ht="15">
      <c r="B89" s="9"/>
      <c r="C89" s="11"/>
      <c r="D89" s="11"/>
      <c r="E89" s="11"/>
      <c r="F89" s="11"/>
    </row>
    <row r="90" spans="2:6" ht="15">
      <c r="B90" s="9"/>
      <c r="C90" s="11"/>
      <c r="D90" s="73"/>
      <c r="E90" s="73"/>
      <c r="F90" s="11"/>
    </row>
    <row r="91" spans="2:6" ht="15">
      <c r="B91" s="9"/>
      <c r="C91" s="11"/>
      <c r="D91" s="11"/>
      <c r="E91" s="11"/>
      <c r="F91" s="11"/>
    </row>
    <row r="92" spans="2:6" ht="15">
      <c r="B92" s="9"/>
      <c r="C92" s="11"/>
      <c r="D92" s="73"/>
      <c r="E92" s="73"/>
      <c r="F92" s="11"/>
    </row>
    <row r="93" spans="2:6" ht="15">
      <c r="B93" s="9"/>
      <c r="C93" s="8"/>
      <c r="D93" s="8"/>
      <c r="E93" s="8"/>
      <c r="F93" s="8"/>
    </row>
    <row r="94" spans="2:6" ht="15">
      <c r="B94" s="9"/>
      <c r="C94" s="8"/>
      <c r="D94" s="8"/>
      <c r="E94" s="8"/>
      <c r="F94" s="8"/>
    </row>
    <row r="95" spans="2:6" ht="15">
      <c r="B95" s="9"/>
      <c r="C95" s="8"/>
      <c r="D95" s="8"/>
      <c r="E95" s="8"/>
      <c r="F95" s="8"/>
    </row>
    <row r="96" spans="2:6" ht="15">
      <c r="B96" s="9"/>
      <c r="C96" s="8"/>
      <c r="D96" s="8"/>
      <c r="E96" s="8"/>
      <c r="F96" s="8"/>
    </row>
  </sheetData>
  <sheetProtection/>
  <mergeCells count="55">
    <mergeCell ref="A43:A44"/>
    <mergeCell ref="B57:B58"/>
    <mergeCell ref="B37:B38"/>
    <mergeCell ref="B23:B24"/>
    <mergeCell ref="A45:A46"/>
    <mergeCell ref="B33:B34"/>
    <mergeCell ref="B47:B48"/>
    <mergeCell ref="B21:B22"/>
    <mergeCell ref="B55:B56"/>
    <mergeCell ref="B29:B30"/>
    <mergeCell ref="B69:B70"/>
    <mergeCell ref="B65:B66"/>
    <mergeCell ref="B78:C78"/>
    <mergeCell ref="B71:B72"/>
    <mergeCell ref="A47:A48"/>
    <mergeCell ref="B59:B60"/>
    <mergeCell ref="A49:A50"/>
    <mergeCell ref="B51:B52"/>
    <mergeCell ref="B53:B54"/>
    <mergeCell ref="D92:E92"/>
    <mergeCell ref="D90:E90"/>
    <mergeCell ref="D88:E88"/>
    <mergeCell ref="D82:F82"/>
    <mergeCell ref="D84:E84"/>
    <mergeCell ref="D86:E86"/>
    <mergeCell ref="A69:A70"/>
    <mergeCell ref="A71:A72"/>
    <mergeCell ref="F5:F6"/>
    <mergeCell ref="A7:B7"/>
    <mergeCell ref="A20:B20"/>
    <mergeCell ref="A9:B9"/>
    <mergeCell ref="A41:A42"/>
    <mergeCell ref="B25:B26"/>
    <mergeCell ref="A40:B40"/>
    <mergeCell ref="B13:B14"/>
    <mergeCell ref="A39:B39"/>
    <mergeCell ref="A8:B8"/>
    <mergeCell ref="E4:E6"/>
    <mergeCell ref="A2:H2"/>
    <mergeCell ref="A19:B19"/>
    <mergeCell ref="F4:H4"/>
    <mergeCell ref="H5:H6"/>
    <mergeCell ref="G5:G6"/>
    <mergeCell ref="A10:B10"/>
    <mergeCell ref="B31:B32"/>
    <mergeCell ref="B11:B12"/>
    <mergeCell ref="B15:B16"/>
    <mergeCell ref="B67:B68"/>
    <mergeCell ref="B27:B28"/>
    <mergeCell ref="A1:E1"/>
    <mergeCell ref="A4:A6"/>
    <mergeCell ref="B4:B6"/>
    <mergeCell ref="C4:C6"/>
    <mergeCell ref="D4:D6"/>
    <mergeCell ref="B17:B18"/>
  </mergeCells>
  <printOptions/>
  <pageMargins left="0.1968503937007874" right="0.11811023622047245" top="0.11811023622047245" bottom="0.15748031496062992" header="0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2023-02-15T08:48:36Z</cp:lastPrinted>
  <dcterms:created xsi:type="dcterms:W3CDTF">1998-10-27T12:30:16Z</dcterms:created>
  <dcterms:modified xsi:type="dcterms:W3CDTF">2023-04-13T11:55:21Z</dcterms:modified>
  <cp:category/>
  <cp:version/>
  <cp:contentType/>
  <cp:contentStatus/>
</cp:coreProperties>
</file>