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nca.ratiu\Documents\2024\executii 2024\Executie-Tr.IV 2024\"/>
    </mc:Choice>
  </mc:AlternateContent>
  <bookViews>
    <workbookView xWindow="-120" yWindow="-120" windowWidth="29040" windowHeight="15840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0" i="1" l="1"/>
  <c r="G139" i="1" s="1"/>
  <c r="F139" i="1"/>
  <c r="E139" i="1"/>
  <c r="F51" i="1" l="1"/>
  <c r="G51" i="1"/>
  <c r="E51" i="1"/>
  <c r="F62" i="1"/>
  <c r="G62" i="1"/>
  <c r="E62" i="1"/>
  <c r="F66" i="1"/>
  <c r="G66" i="1"/>
  <c r="E66" i="1"/>
  <c r="G34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G78" i="1" l="1"/>
  <c r="G52" i="1"/>
  <c r="G137" i="1"/>
  <c r="G126" i="1"/>
  <c r="F92" i="1"/>
  <c r="F91" i="1" s="1"/>
  <c r="G63" i="1"/>
  <c r="G65" i="1"/>
  <c r="F18" i="1"/>
  <c r="F16" i="1" l="1"/>
  <c r="F15" i="1" s="1"/>
  <c r="F14" i="1" s="1"/>
  <c r="F13" i="1" s="1"/>
  <c r="F12" i="1" s="1"/>
  <c r="F90" i="1"/>
  <c r="F89" i="1" s="1"/>
  <c r="F88" i="1" s="1"/>
  <c r="F87" i="1" s="1"/>
  <c r="G92" i="1"/>
  <c r="G18" i="1"/>
  <c r="E35" i="1"/>
  <c r="E52" i="1"/>
  <c r="E65" i="1"/>
  <c r="E63" i="1"/>
  <c r="E126" i="1"/>
  <c r="E137" i="1"/>
  <c r="E109" i="1"/>
  <c r="E93" i="1"/>
  <c r="E17" i="1"/>
  <c r="E75" i="1"/>
  <c r="E74" i="1"/>
  <c r="E73" i="1" s="1"/>
  <c r="E72" i="1"/>
  <c r="E78" i="1"/>
  <c r="E77" i="1"/>
  <c r="E19" i="1"/>
  <c r="G90" i="1" l="1"/>
  <c r="G89" i="1" s="1"/>
  <c r="G88" i="1" s="1"/>
  <c r="G87" i="1" s="1"/>
  <c r="G16" i="1"/>
  <c r="G15" i="1" s="1"/>
  <c r="G14" i="1" s="1"/>
  <c r="G13" i="1" s="1"/>
  <c r="G12" i="1" s="1"/>
  <c r="E92" i="1"/>
  <c r="E91" i="1" s="1"/>
  <c r="E16" i="1" s="1"/>
  <c r="E15" i="1" s="1"/>
  <c r="E14" i="1" s="1"/>
  <c r="E13" i="1" s="1"/>
  <c r="E12" i="1" s="1"/>
  <c r="E18" i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<sst xmlns="http://schemas.openxmlformats.org/spreadsheetml/2006/main" count="271" uniqueCount="139">
  <si>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</si>
  <si>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</si>
  <si>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</si>
  <si>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</si>
  <si>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</si>
  <si>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</si>
  <si>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</si>
  <si>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</si>
  <si>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</si>
  <si>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</si>
  <si>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</si>
  <si>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</si>
  <si>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</si>
  <si>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</si>
  <si>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</si>
  <si>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</si>
  <si>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</si>
  <si>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</si>
  <si>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</si>
  <si>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</si>
  <si>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</si>
  <si>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</si>
  <si>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</si>
  <si>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</si>
  <si>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</si>
  <si>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</si>
  <si>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</si>
  <si>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</si>
  <si>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</si>
  <si>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</si>
  <si>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</si>
  <si>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</si>
  <si>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</si>
  <si>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</si>
  <si>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</si>
  <si>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</si>
  <si>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</si>
  <si>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</si>
  <si>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</si>
  <si>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</si>
  <si>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</si>
  <si>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</si>
  <si>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</si>
  <si>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</si>
  <si>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</si>
  <si>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</si>
  <si>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</si>
  <si>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</si>
  <si>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</si>
  <si>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</si>
  <si>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</si>
  <si>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</si>
  <si>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</si>
  <si>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</si>
  <si>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</si>
  <si>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</si>
  <si>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</si>
  <si>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</si>
  <si>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</si>
  <si>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</si>
  <si>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</si>
  <si>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</si>
  <si>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</si>
  <si>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</si>
  <si>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</si>
  <si>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</si>
  <si>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</si>
  <si>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</si>
  <si>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</si>
  <si>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</si>
  <si>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</si>
  <si>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</si>
  <si>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</si>
  <si>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</si>
  <si>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</si>
  <si>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</si>
  <si>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</si>
  <si>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</si>
  <si>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</si>
  <si>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</si>
  <si>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</si>
  <si>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</si>
  <si>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</si>
  <si>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</si>
  <si>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</si>
  <si>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</si>
  <si>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</si>
  <si>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</si>
  <si>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</si>
  <si>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</si>
  <si>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</si>
  <si>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</si>
  <si>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</si>
  <si>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</si>
  <si>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</si>
  <si>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</si>
  <si>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</si>
  <si>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</si>
  <si>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</si>
  <si>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</si>
  <si>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</si>
  <si>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</si>
  <si>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</si>
  <si>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</si>
  <si>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</si>
  <si>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</si>
  <si>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</si>
  <si>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</si>
  <si>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</si>
  <si>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</si>
  <si>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</si>
  <si>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</si>
  <si>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</si>
  <si>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</si>
  <si>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</si>
  <si>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</si>
  <si>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</si>
  <si>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</si>
  <si>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</si>
  <si>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</si>
  <si>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</si>
  <si>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</si>
  <si>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</si>
  <si>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</si>
  <si>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</si>
  <si>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</si>
  <si>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</si>
  <si>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</si>
  <si>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</si>
  <si>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</si>
  <si>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</si>
  <si>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</si>
  <si>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</si>
  <si>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Prevederi ANUALE 
2024</t>
  </si>
  <si>
    <t>DIRECTOR EXECUTIV</t>
  </si>
  <si>
    <t>ec. Lucia Ursu</t>
  </si>
  <si>
    <t>la Trim.IV 2024</t>
  </si>
  <si>
    <t>Incasări/Plăți la 30 NOIEMBRIE  2024</t>
  </si>
  <si>
    <t>ANEXA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</si>
</sst>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0" fillId="0" borderId="1" xfId="2" applyFont="1" applyBorder="1" applyAlignment="1">
      <alignment horizontal="left"/>
    </xf>
    <xf numFmtId="0" fontId="13" fillId="0" borderId="1" xfId="0" applyFont="1" applyBorder="1"/>
    <xf numFmtId="0" fontId="13" fillId="0" borderId="1" xfId="2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6" borderId="1" xfId="0" applyFont="1" applyFill="1" applyBorder="1" applyAlignment="1">
      <alignment vertical="center" wrapText="1"/>
    </xf>
    <xf numFmtId="0" fontId="10" fillId="6" borderId="1" xfId="2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49" fontId="13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0" fillId="6" borderId="1" xfId="3" applyNumberFormat="1" applyFont="1" applyFill="1" applyBorder="1" applyAlignment="1">
      <alignment horizontal="left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1" fillId="0" borderId="8" xfId="2" applyFont="1" applyBorder="1" applyAlignment="1">
      <alignment horizontal="left" indent="2"/>
    </xf>
    <xf numFmtId="0" fontId="3" fillId="0" borderId="8" xfId="0" applyFont="1" applyBorder="1" applyAlignment="1">
      <alignment horizontal="center" vertical="center"/>
    </xf>
    <xf numFmtId="0" fontId="6" fillId="0" borderId="8" xfId="2" applyFont="1" applyBorder="1" applyAlignment="1">
      <alignment horizontal="left" indent="2"/>
    </xf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4" fillId="6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3" fillId="0" borderId="12" xfId="2" applyFont="1" applyBorder="1" applyAlignment="1">
      <alignment horizontal="left" vertical="center"/>
    </xf>
    <xf numFmtId="3" fontId="3" fillId="0" borderId="2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right" vertical="center"/>
    </xf>
    <xf numFmtId="3" fontId="13" fillId="0" borderId="15" xfId="2" applyNumberFormat="1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0" fillId="6" borderId="2" xfId="0" applyNumberFormat="1" applyFont="1" applyFill="1" applyBorder="1" applyAlignment="1">
      <alignment horizontal="right"/>
    </xf>
    <xf numFmtId="3" fontId="13" fillId="6" borderId="2" xfId="0" applyNumberFormat="1" applyFont="1" applyFill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0" fontId="10" fillId="3" borderId="6" xfId="2" applyFont="1" applyFill="1" applyBorder="1" applyAlignment="1">
      <alignment horizontal="center" vertical="center"/>
    </xf>
    <xf numFmtId="0" fontId="1" fillId="0" borderId="16" xfId="1" applyBorder="1"/>
    <xf numFmtId="0" fontId="13" fillId="0" borderId="17" xfId="0" applyFont="1" applyBorder="1" applyAlignment="1">
      <alignment horizontal="left"/>
    </xf>
    <xf numFmtId="0" fontId="13" fillId="0" borderId="17" xfId="2" applyFont="1" applyBorder="1" applyAlignment="1">
      <alignment horizontal="left"/>
    </xf>
    <xf numFmtId="3" fontId="13" fillId="0" borderId="18" xfId="0" applyNumberFormat="1" applyFont="1" applyBorder="1" applyAlignment="1">
      <alignment horizontal="right"/>
    </xf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 applyAlignment="1">
      <alignment horizontal="right"/>
    </xf>
    <xf numFmtId="0" fontId="10" fillId="3" borderId="28" xfId="2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right"/>
    </xf>
    <xf numFmtId="3" fontId="10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0" fillId="3" borderId="29" xfId="2" applyNumberFormat="1" applyFont="1" applyFill="1" applyBorder="1" applyAlignment="1">
      <alignment horizontal="right" vertical="center"/>
    </xf>
    <xf numFmtId="3" fontId="10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0" fontId="10" fillId="3" borderId="12" xfId="2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0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1" fontId="0" fillId="8" borderId="12" xfId="1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3" fontId="10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0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0" fillId="0" borderId="18" xfId="0" applyNumberFormat="1" applyFont="1" applyBorder="1" applyAlignment="1">
      <alignment horizontal="right"/>
    </xf>
    <xf numFmtId="3" fontId="10" fillId="3" borderId="34" xfId="0" applyNumberFormat="1" applyFont="1" applyFill="1" applyBorder="1" applyAlignment="1">
      <alignment horizontal="right"/>
    </xf>
    <xf numFmtId="3" fontId="10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4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3" fillId="0" borderId="6" xfId="2" applyFont="1" applyBorder="1" applyAlignment="1">
      <alignment horizontal="left"/>
    </xf>
    <xf numFmtId="3" fontId="13" fillId="0" borderId="14" xfId="0" applyNumberFormat="1" applyFont="1" applyBorder="1" applyAlignment="1">
      <alignment horizontal="right"/>
    </xf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3" fillId="0" borderId="11" xfId="2" applyFont="1" applyBorder="1" applyAlignment="1">
      <alignment horizontal="left" vertical="center"/>
    </xf>
    <xf numFmtId="3" fontId="13" fillId="0" borderId="13" xfId="2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3" fontId="7" fillId="5" borderId="9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3" fontId="10" fillId="0" borderId="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10" fillId="6" borderId="9" xfId="0" applyNumberFormat="1" applyFont="1" applyFill="1" applyBorder="1" applyAlignment="1">
      <alignment horizontal="right"/>
    </xf>
    <xf numFmtId="3" fontId="13" fillId="6" borderId="9" xfId="0" applyNumberFormat="1" applyFont="1" applyFill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10" fillId="3" borderId="26" xfId="0" applyNumberFormat="1" applyFont="1" applyFill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7" fillId="7" borderId="7" xfId="0" applyNumberFormat="1" applyFont="1" applyFill="1" applyBorder="1" applyAlignment="1">
      <alignment horizontal="right"/>
    </xf>
    <xf numFmtId="3" fontId="10" fillId="3" borderId="15" xfId="0" applyNumberFormat="1" applyFont="1" applyFill="1" applyBorder="1" applyAlignment="1">
      <alignment horizontal="right"/>
    </xf>
    <xf numFmtId="3" fontId="10" fillId="3" borderId="13" xfId="0" applyNumberFormat="1" applyFont="1" applyFill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13" fillId="0" borderId="19" xfId="0" applyNumberFormat="1" applyFont="1" applyBorder="1" applyAlignment="1">
      <alignment horizontal="right"/>
    </xf>
    <xf numFmtId="3" fontId="10" fillId="3" borderId="14" xfId="0" applyNumberFormat="1" applyFont="1" applyFill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3" fontId="1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3" fontId="13" fillId="0" borderId="1" xfId="2" applyNumberFormat="1" applyFont="1" applyBorder="1" applyAlignment="1">
      <alignment horizontal="right" vertical="center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/>
    <cellStyle name="Normal_mach14 si 15" xfId="1"/>
    <cellStyle name="Normal_Machete buget 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156"/>
  <sheetViews>
    <sheetView tabSelected="1" zoomScale="75" zoomScaleNormal="75" workbookViewId="0">
      <selection activeCell="K35" sqref="K35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69" t="s">
        <v>118</v>
      </c>
      <c r="B1" s="169"/>
      <c r="C1" s="169"/>
      <c r="E1" s="175" t="s">
        <v>138</v>
      </c>
      <c r="F1" s="175"/>
      <c r="G1" s="175"/>
    </row>
    <row r="2" spans="1:7" ht="24.95" customHeight="1" x14ac:dyDescent="0.25">
      <c r="A2" s="169" t="s">
        <v>129</v>
      </c>
      <c r="B2" s="169"/>
      <c r="C2" s="169"/>
    </row>
    <row r="3" spans="1:7" ht="24.95" customHeight="1" x14ac:dyDescent="0.25">
      <c r="A3" s="169" t="s">
        <v>131</v>
      </c>
      <c r="B3" s="169"/>
      <c r="C3" s="169"/>
    </row>
    <row r="6" spans="1:7" ht="18" x14ac:dyDescent="0.25">
      <c r="A6" s="180" t="s">
        <v>128</v>
      </c>
      <c r="B6" s="180"/>
      <c r="C6" s="180"/>
      <c r="D6" s="180"/>
      <c r="E6" s="180"/>
      <c r="F6" s="180"/>
      <c r="G6" s="180"/>
    </row>
    <row r="7" spans="1:7" ht="18" x14ac:dyDescent="0.25">
      <c r="A7" s="180" t="s">
        <v>136</v>
      </c>
      <c r="B7" s="180"/>
      <c r="C7" s="180"/>
      <c r="D7" s="180"/>
      <c r="E7" s="180"/>
      <c r="F7" s="180"/>
      <c r="G7" s="180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181" t="s">
        <v>0</v>
      </c>
      <c r="B9" s="182"/>
      <c r="C9" s="182"/>
      <c r="D9" s="182" t="s">
        <v>119</v>
      </c>
      <c r="E9" s="176" t="s">
        <v>133</v>
      </c>
      <c r="F9" s="176" t="s">
        <v>130</v>
      </c>
      <c r="G9" s="178" t="s">
        <v>137</v>
      </c>
    </row>
    <row r="10" spans="1:7" s="3" customFormat="1" ht="30.75" customHeight="1" x14ac:dyDescent="0.2">
      <c r="A10" s="183"/>
      <c r="B10" s="184"/>
      <c r="C10" s="184"/>
      <c r="D10" s="184"/>
      <c r="E10" s="177"/>
      <c r="F10" s="177"/>
      <c r="G10" s="179"/>
    </row>
    <row r="11" spans="1:7" s="3" customFormat="1" ht="16.5" customHeight="1" x14ac:dyDescent="0.2">
      <c r="A11" s="183"/>
      <c r="B11" s="184"/>
      <c r="C11" s="184"/>
      <c r="D11" s="184"/>
      <c r="E11" s="177"/>
      <c r="F11" s="177"/>
      <c r="G11" s="179"/>
    </row>
    <row r="12" spans="1:7" ht="24.95" customHeight="1" x14ac:dyDescent="0.25">
      <c r="A12" s="212" t="s">
        <v>1</v>
      </c>
      <c r="B12" s="213"/>
      <c r="C12" s="214"/>
      <c r="D12" s="35"/>
      <c r="E12" s="60">
        <f>E13</f>
        <v>92536191</v>
      </c>
      <c r="F12" s="60">
        <f t="shared" ref="F12:G12" si="0">F13</f>
        <v>92536191</v>
      </c>
      <c r="G12" s="134">
        <f t="shared" si="0"/>
        <v>52478539</v>
      </c>
    </row>
    <row r="13" spans="1:7" ht="26.25" customHeight="1" x14ac:dyDescent="0.25">
      <c r="A13" s="215" t="s">
        <v>2</v>
      </c>
      <c r="B13" s="216"/>
      <c r="C13" s="217"/>
      <c r="D13" s="5" t="s">
        <v>3</v>
      </c>
      <c r="E13" s="61">
        <f>E14</f>
        <v>92536191</v>
      </c>
      <c r="F13" s="61">
        <f t="shared" ref="F13:G13" si="1">F14</f>
        <v>92536191</v>
      </c>
      <c r="G13" s="135">
        <f t="shared" si="1"/>
        <v>52478539</v>
      </c>
    </row>
    <row r="14" spans="1:7" ht="29.25" customHeight="1" x14ac:dyDescent="0.25">
      <c r="A14" s="45" t="s">
        <v>4</v>
      </c>
      <c r="B14" s="116"/>
      <c r="C14" s="116"/>
      <c r="D14" s="6" t="s">
        <v>5</v>
      </c>
      <c r="E14" s="61">
        <f>E15</f>
        <v>92536191</v>
      </c>
      <c r="F14" s="61">
        <f t="shared" ref="F14:G14" si="2">F15</f>
        <v>92536191</v>
      </c>
      <c r="G14" s="135">
        <f t="shared" si="2"/>
        <v>52478539</v>
      </c>
    </row>
    <row r="15" spans="1:7" ht="40.9" customHeight="1" x14ac:dyDescent="0.25">
      <c r="A15" s="46"/>
      <c r="B15" s="221" t="s">
        <v>117</v>
      </c>
      <c r="C15" s="222"/>
      <c r="D15" s="7" t="s">
        <v>6</v>
      </c>
      <c r="E15" s="61">
        <f>E16+E17</f>
        <v>92536191</v>
      </c>
      <c r="F15" s="61">
        <f t="shared" ref="F15:G15" si="3">F16+F17</f>
        <v>92536191</v>
      </c>
      <c r="G15" s="135">
        <f t="shared" si="3"/>
        <v>52478539</v>
      </c>
    </row>
    <row r="16" spans="1:7" ht="24.95" customHeight="1" x14ac:dyDescent="0.25">
      <c r="A16" s="46"/>
      <c r="B16" s="227" t="s">
        <v>7</v>
      </c>
      <c r="C16" s="228"/>
      <c r="D16" s="7" t="s">
        <v>8</v>
      </c>
      <c r="E16" s="61">
        <f>E91</f>
        <v>92536191</v>
      </c>
      <c r="F16" s="61">
        <f>F91</f>
        <v>92536191</v>
      </c>
      <c r="G16" s="135">
        <f>G91</f>
        <v>52478539</v>
      </c>
    </row>
    <row r="17" spans="1:7" ht="24.95" customHeight="1" x14ac:dyDescent="0.25">
      <c r="A17" s="46"/>
      <c r="B17" s="227" t="s">
        <v>9</v>
      </c>
      <c r="C17" s="228"/>
      <c r="D17" s="7" t="s">
        <v>10</v>
      </c>
      <c r="E17" s="61">
        <f>E76</f>
        <v>0</v>
      </c>
      <c r="F17" s="61">
        <f t="shared" ref="F17:G17" si="4">F76</f>
        <v>0</v>
      </c>
      <c r="G17" s="135">
        <f t="shared" si="4"/>
        <v>0</v>
      </c>
    </row>
    <row r="18" spans="1:7" ht="31.5" customHeight="1" x14ac:dyDescent="0.25">
      <c r="A18" s="218" t="s">
        <v>116</v>
      </c>
      <c r="B18" s="219"/>
      <c r="C18" s="219"/>
      <c r="D18" s="220"/>
      <c r="E18" s="62">
        <f>E19+E35+E52+E63</f>
        <v>92536191</v>
      </c>
      <c r="F18" s="62">
        <f t="shared" ref="F18:G18" si="5">F19+F35+F52+F63</f>
        <v>92536191</v>
      </c>
      <c r="G18" s="136">
        <f t="shared" si="5"/>
        <v>52478354</v>
      </c>
    </row>
    <row r="19" spans="1:7" ht="32.25" hidden="1" customHeight="1" x14ac:dyDescent="0.25">
      <c r="A19" s="223" t="s">
        <v>12</v>
      </c>
      <c r="B19" s="224"/>
      <c r="C19" s="224"/>
      <c r="D19" s="22" t="s">
        <v>13</v>
      </c>
      <c r="E19" s="63">
        <f>E34</f>
        <v>0</v>
      </c>
      <c r="F19" s="63">
        <f t="shared" ref="F19:G19" si="6">F34</f>
        <v>0</v>
      </c>
      <c r="G19" s="137">
        <f t="shared" si="6"/>
        <v>0</v>
      </c>
    </row>
    <row r="20" spans="1:7" ht="15" hidden="1" x14ac:dyDescent="0.2">
      <c r="A20" s="47" t="s">
        <v>11</v>
      </c>
      <c r="B20" s="23"/>
      <c r="C20" s="24"/>
      <c r="D20" s="7"/>
      <c r="E20" s="64"/>
      <c r="F20" s="64"/>
      <c r="G20" s="110"/>
    </row>
    <row r="21" spans="1:7" ht="15" hidden="1" x14ac:dyDescent="0.2">
      <c r="A21" s="47"/>
      <c r="B21" s="25" t="s">
        <v>14</v>
      </c>
      <c r="C21" s="26"/>
      <c r="D21" s="27" t="s">
        <v>15</v>
      </c>
      <c r="E21" s="64"/>
      <c r="F21" s="64"/>
      <c r="G21" s="110"/>
    </row>
    <row r="22" spans="1:7" ht="15" hidden="1" x14ac:dyDescent="0.2">
      <c r="A22" s="47"/>
      <c r="B22" s="25"/>
      <c r="C22" s="25" t="s">
        <v>16</v>
      </c>
      <c r="D22" s="27" t="s">
        <v>17</v>
      </c>
      <c r="E22" s="64"/>
      <c r="F22" s="64"/>
      <c r="G22" s="110"/>
    </row>
    <row r="23" spans="1:7" ht="15" hidden="1" x14ac:dyDescent="0.2">
      <c r="A23" s="47"/>
      <c r="B23" s="25"/>
      <c r="C23" s="25" t="s">
        <v>18</v>
      </c>
      <c r="D23" s="27" t="s">
        <v>19</v>
      </c>
      <c r="E23" s="64"/>
      <c r="F23" s="64"/>
      <c r="G23" s="110"/>
    </row>
    <row r="24" spans="1:7" ht="30" hidden="1" customHeight="1" x14ac:dyDescent="0.2">
      <c r="A24" s="47"/>
      <c r="B24" s="171" t="s">
        <v>20</v>
      </c>
      <c r="C24" s="171"/>
      <c r="D24" s="27" t="s">
        <v>21</v>
      </c>
      <c r="E24" s="64"/>
      <c r="F24" s="64"/>
      <c r="G24" s="110"/>
    </row>
    <row r="25" spans="1:7" ht="15" hidden="1" x14ac:dyDescent="0.2">
      <c r="A25" s="47"/>
      <c r="B25" s="25"/>
      <c r="C25" s="25" t="s">
        <v>22</v>
      </c>
      <c r="D25" s="27" t="s">
        <v>23</v>
      </c>
      <c r="E25" s="64"/>
      <c r="F25" s="64"/>
      <c r="G25" s="138"/>
    </row>
    <row r="26" spans="1:7" ht="15" hidden="1" x14ac:dyDescent="0.2">
      <c r="A26" s="47"/>
      <c r="B26" s="25"/>
      <c r="C26" s="25" t="s">
        <v>24</v>
      </c>
      <c r="D26" s="27" t="s">
        <v>25</v>
      </c>
      <c r="E26" s="64"/>
      <c r="F26" s="64"/>
      <c r="G26" s="138"/>
    </row>
    <row r="27" spans="1:7" ht="15" hidden="1" x14ac:dyDescent="0.2">
      <c r="A27" s="47"/>
      <c r="B27" s="25"/>
      <c r="C27" s="28" t="s">
        <v>26</v>
      </c>
      <c r="D27" s="27" t="s">
        <v>27</v>
      </c>
      <c r="E27" s="64"/>
      <c r="F27" s="64"/>
      <c r="G27" s="138"/>
    </row>
    <row r="28" spans="1:7" ht="15" hidden="1" x14ac:dyDescent="0.2">
      <c r="A28" s="47"/>
      <c r="B28" s="25" t="s">
        <v>28</v>
      </c>
      <c r="C28" s="28"/>
      <c r="D28" s="27" t="s">
        <v>29</v>
      </c>
      <c r="E28" s="64"/>
      <c r="F28" s="64"/>
      <c r="G28" s="138"/>
    </row>
    <row r="29" spans="1:7" ht="15" hidden="1" x14ac:dyDescent="0.2">
      <c r="A29" s="47"/>
      <c r="B29" s="25" t="s">
        <v>30</v>
      </c>
      <c r="C29" s="26"/>
      <c r="D29" s="27" t="s">
        <v>31</v>
      </c>
      <c r="E29" s="64"/>
      <c r="F29" s="64"/>
      <c r="G29" s="138"/>
    </row>
    <row r="30" spans="1:7" ht="15" hidden="1" x14ac:dyDescent="0.2">
      <c r="A30" s="47"/>
      <c r="B30" s="25"/>
      <c r="C30" s="25" t="s">
        <v>32</v>
      </c>
      <c r="D30" s="27" t="s">
        <v>33</v>
      </c>
      <c r="E30" s="64"/>
      <c r="F30" s="64"/>
      <c r="G30" s="138"/>
    </row>
    <row r="31" spans="1:7" s="3" customFormat="1" ht="15.75" hidden="1" customHeight="1" x14ac:dyDescent="0.2">
      <c r="A31" s="48"/>
      <c r="B31" s="21" t="s">
        <v>34</v>
      </c>
      <c r="C31" s="21"/>
      <c r="D31" s="7" t="s">
        <v>35</v>
      </c>
      <c r="E31" s="57"/>
      <c r="F31" s="57"/>
      <c r="G31" s="139"/>
    </row>
    <row r="32" spans="1:7" s="3" customFormat="1" ht="15" hidden="1" customHeight="1" x14ac:dyDescent="0.2">
      <c r="A32" s="48"/>
      <c r="B32" s="21"/>
      <c r="C32" s="21" t="s">
        <v>36</v>
      </c>
      <c r="D32" s="7" t="s">
        <v>37</v>
      </c>
      <c r="E32" s="57"/>
      <c r="F32" s="57"/>
      <c r="G32" s="139"/>
    </row>
    <row r="33" spans="1:7" s="3" customFormat="1" ht="14.25" hidden="1" customHeight="1" x14ac:dyDescent="0.2">
      <c r="A33" s="48"/>
      <c r="B33" s="21"/>
      <c r="C33" s="21" t="s">
        <v>38</v>
      </c>
      <c r="D33" s="7" t="s">
        <v>39</v>
      </c>
      <c r="E33" s="57"/>
      <c r="F33" s="57"/>
      <c r="G33" s="139"/>
    </row>
    <row r="34" spans="1:7" ht="24.95" hidden="1" customHeight="1" x14ac:dyDescent="0.25">
      <c r="A34" s="47"/>
      <c r="B34" s="30" t="s">
        <v>40</v>
      </c>
      <c r="C34" s="30"/>
      <c r="D34" s="31" t="s">
        <v>41</v>
      </c>
      <c r="E34" s="65"/>
      <c r="F34" s="65"/>
      <c r="G34" s="140">
        <f t="shared" ref="G34" si="7">G108</f>
        <v>0</v>
      </c>
    </row>
    <row r="35" spans="1:7" ht="32.25" customHeight="1" x14ac:dyDescent="0.25">
      <c r="A35" s="225" t="s">
        <v>120</v>
      </c>
      <c r="B35" s="226"/>
      <c r="C35" s="226"/>
      <c r="D35" s="34" t="s">
        <v>42</v>
      </c>
      <c r="E35" s="66">
        <f>E37+E47+E51</f>
        <v>2980000</v>
      </c>
      <c r="F35" s="66">
        <f t="shared" ref="F35:G35" si="8">F37+F47+F51</f>
        <v>2980000</v>
      </c>
      <c r="G35" s="108">
        <f t="shared" si="8"/>
        <v>0</v>
      </c>
    </row>
    <row r="36" spans="1:7" x14ac:dyDescent="0.2">
      <c r="A36" s="49" t="s">
        <v>11</v>
      </c>
      <c r="B36" s="11"/>
      <c r="C36" s="13"/>
      <c r="D36" s="12"/>
      <c r="E36" s="67"/>
      <c r="F36" s="67"/>
      <c r="G36" s="109"/>
    </row>
    <row r="37" spans="1:7" ht="30" hidden="1" customHeight="1" x14ac:dyDescent="0.2">
      <c r="A37" s="49"/>
      <c r="B37" s="185" t="s">
        <v>43</v>
      </c>
      <c r="C37" s="185"/>
      <c r="D37" s="12" t="s">
        <v>44</v>
      </c>
      <c r="E37" s="67"/>
      <c r="F37" s="67"/>
      <c r="G37" s="109"/>
    </row>
    <row r="38" spans="1:7" hidden="1" x14ac:dyDescent="0.2">
      <c r="A38" s="49"/>
      <c r="B38" s="11"/>
      <c r="C38" s="13" t="s">
        <v>45</v>
      </c>
      <c r="D38" s="12" t="s">
        <v>46</v>
      </c>
      <c r="E38" s="67"/>
      <c r="F38" s="67"/>
      <c r="G38" s="109"/>
    </row>
    <row r="39" spans="1:7" hidden="1" x14ac:dyDescent="0.2">
      <c r="A39" s="49"/>
      <c r="B39" s="11"/>
      <c r="C39" s="13" t="s">
        <v>47</v>
      </c>
      <c r="D39" s="12" t="s">
        <v>48</v>
      </c>
      <c r="E39" s="67"/>
      <c r="F39" s="67"/>
      <c r="G39" s="109"/>
    </row>
    <row r="40" spans="1:7" hidden="1" x14ac:dyDescent="0.2">
      <c r="A40" s="49"/>
      <c r="B40" s="11"/>
      <c r="C40" s="13" t="s">
        <v>49</v>
      </c>
      <c r="D40" s="12" t="s">
        <v>50</v>
      </c>
      <c r="E40" s="67"/>
      <c r="F40" s="67"/>
      <c r="G40" s="109"/>
    </row>
    <row r="41" spans="1:7" hidden="1" x14ac:dyDescent="0.2">
      <c r="A41" s="49"/>
      <c r="B41" s="11"/>
      <c r="C41" s="13" t="s">
        <v>51</v>
      </c>
      <c r="D41" s="12" t="s">
        <v>52</v>
      </c>
      <c r="E41" s="67"/>
      <c r="F41" s="67"/>
      <c r="G41" s="109"/>
    </row>
    <row r="42" spans="1:7" hidden="1" x14ac:dyDescent="0.2">
      <c r="A42" s="49"/>
      <c r="B42" s="11"/>
      <c r="C42" s="13" t="s">
        <v>53</v>
      </c>
      <c r="D42" s="12" t="s">
        <v>54</v>
      </c>
      <c r="E42" s="67"/>
      <c r="F42" s="67"/>
      <c r="G42" s="109"/>
    </row>
    <row r="43" spans="1:7" hidden="1" x14ac:dyDescent="0.2">
      <c r="A43" s="49"/>
      <c r="B43" s="11"/>
      <c r="C43" s="13" t="s">
        <v>55</v>
      </c>
      <c r="D43" s="12" t="s">
        <v>56</v>
      </c>
      <c r="E43" s="67"/>
      <c r="F43" s="67"/>
      <c r="G43" s="109"/>
    </row>
    <row r="44" spans="1:7" ht="27.75" hidden="1" customHeight="1" x14ac:dyDescent="0.2">
      <c r="A44" s="49"/>
      <c r="B44" s="11"/>
      <c r="C44" s="18" t="s">
        <v>57</v>
      </c>
      <c r="D44" s="12" t="s">
        <v>58</v>
      </c>
      <c r="E44" s="67"/>
      <c r="F44" s="67"/>
      <c r="G44" s="109"/>
    </row>
    <row r="45" spans="1:7" hidden="1" x14ac:dyDescent="0.2">
      <c r="A45" s="49"/>
      <c r="B45" s="11"/>
      <c r="C45" s="13" t="s">
        <v>59</v>
      </c>
      <c r="D45" s="12" t="s">
        <v>60</v>
      </c>
      <c r="E45" s="67"/>
      <c r="F45" s="67"/>
      <c r="G45" s="109"/>
    </row>
    <row r="46" spans="1:7" hidden="1" x14ac:dyDescent="0.2">
      <c r="A46" s="49"/>
      <c r="B46" s="11"/>
      <c r="C46" s="13" t="s">
        <v>61</v>
      </c>
      <c r="D46" s="12" t="s">
        <v>62</v>
      </c>
      <c r="E46" s="67"/>
      <c r="F46" s="67"/>
      <c r="G46" s="109"/>
    </row>
    <row r="47" spans="1:7" s="3" customFormat="1" ht="30" hidden="1" customHeight="1" x14ac:dyDescent="0.2">
      <c r="A47" s="50"/>
      <c r="B47" s="172" t="s">
        <v>63</v>
      </c>
      <c r="C47" s="172"/>
      <c r="D47" s="12" t="s">
        <v>64</v>
      </c>
      <c r="E47" s="58"/>
      <c r="F47" s="58"/>
      <c r="G47" s="51"/>
    </row>
    <row r="48" spans="1:7" s="3" customFormat="1" ht="12.75" hidden="1" customHeight="1" x14ac:dyDescent="0.2">
      <c r="A48" s="50"/>
      <c r="B48" s="14"/>
      <c r="C48" s="15" t="s">
        <v>65</v>
      </c>
      <c r="D48" s="14" t="s">
        <v>66</v>
      </c>
      <c r="E48" s="58"/>
      <c r="F48" s="68"/>
      <c r="G48" s="139"/>
    </row>
    <row r="49" spans="1:7" s="3" customFormat="1" ht="12" hidden="1" customHeight="1" x14ac:dyDescent="0.2">
      <c r="A49" s="50"/>
      <c r="B49" s="14"/>
      <c r="C49" s="15" t="s">
        <v>67</v>
      </c>
      <c r="D49" s="14" t="s">
        <v>68</v>
      </c>
      <c r="E49" s="58"/>
      <c r="F49" s="68"/>
      <c r="G49" s="139"/>
    </row>
    <row r="50" spans="1:7" s="3" customFormat="1" ht="26.25" hidden="1" customHeight="1" x14ac:dyDescent="0.2">
      <c r="A50" s="50"/>
      <c r="B50" s="14"/>
      <c r="C50" s="19" t="s">
        <v>69</v>
      </c>
      <c r="D50" s="14" t="s">
        <v>70</v>
      </c>
      <c r="E50" s="58"/>
      <c r="F50" s="68"/>
      <c r="G50" s="139"/>
    </row>
    <row r="51" spans="1:7" ht="30" customHeight="1" x14ac:dyDescent="0.25">
      <c r="A51" s="52"/>
      <c r="B51" s="33" t="s">
        <v>71</v>
      </c>
      <c r="C51" s="33"/>
      <c r="D51" s="29" t="s">
        <v>72</v>
      </c>
      <c r="E51" s="65">
        <f>E125</f>
        <v>2980000</v>
      </c>
      <c r="F51" s="65">
        <f t="shared" ref="F51:G51" si="9">F125</f>
        <v>2980000</v>
      </c>
      <c r="G51" s="140">
        <f t="shared" si="9"/>
        <v>0</v>
      </c>
    </row>
    <row r="52" spans="1:7" ht="31.9" customHeight="1" x14ac:dyDescent="0.25">
      <c r="A52" s="186" t="s">
        <v>121</v>
      </c>
      <c r="B52" s="187"/>
      <c r="C52" s="188"/>
      <c r="D52" s="22" t="s">
        <v>73</v>
      </c>
      <c r="E52" s="66">
        <f>E62+E60</f>
        <v>2</v>
      </c>
      <c r="F52" s="66">
        <f t="shared" ref="F52:G52" si="10">F62+F60</f>
        <v>2</v>
      </c>
      <c r="G52" s="108">
        <f t="shared" si="10"/>
        <v>0</v>
      </c>
    </row>
    <row r="53" spans="1:7" x14ac:dyDescent="0.2">
      <c r="A53" s="49" t="s">
        <v>11</v>
      </c>
      <c r="B53" s="11"/>
      <c r="C53" s="13"/>
      <c r="D53" s="12"/>
      <c r="E53" s="67"/>
      <c r="F53" s="67"/>
      <c r="G53" s="109"/>
    </row>
    <row r="54" spans="1:7" hidden="1" x14ac:dyDescent="0.2">
      <c r="A54" s="49"/>
      <c r="B54" s="201" t="s">
        <v>74</v>
      </c>
      <c r="C54" s="201"/>
      <c r="D54" s="17" t="s">
        <v>75</v>
      </c>
      <c r="E54" s="67"/>
      <c r="F54" s="67"/>
      <c r="G54" s="109"/>
    </row>
    <row r="55" spans="1:7" hidden="1" x14ac:dyDescent="0.2">
      <c r="A55" s="49"/>
      <c r="B55" s="117"/>
      <c r="C55" s="10" t="s">
        <v>76</v>
      </c>
      <c r="D55" s="17" t="s">
        <v>77</v>
      </c>
      <c r="E55" s="67"/>
      <c r="F55" s="67"/>
      <c r="G55" s="109"/>
    </row>
    <row r="56" spans="1:7" hidden="1" x14ac:dyDescent="0.2">
      <c r="A56" s="49"/>
      <c r="B56" s="117"/>
      <c r="C56" s="16" t="s">
        <v>78</v>
      </c>
      <c r="D56" s="17" t="s">
        <v>79</v>
      </c>
      <c r="E56" s="67"/>
      <c r="F56" s="67"/>
      <c r="G56" s="109"/>
    </row>
    <row r="57" spans="1:7" ht="31.5" hidden="1" customHeight="1" x14ac:dyDescent="0.2">
      <c r="A57" s="49"/>
      <c r="B57" s="172" t="s">
        <v>80</v>
      </c>
      <c r="C57" s="172"/>
      <c r="D57" s="17" t="s">
        <v>81</v>
      </c>
      <c r="E57" s="67"/>
      <c r="F57" s="67"/>
      <c r="G57" s="109"/>
    </row>
    <row r="58" spans="1:7" hidden="1" x14ac:dyDescent="0.2">
      <c r="A58" s="49"/>
      <c r="B58" s="10"/>
      <c r="C58" s="117" t="s">
        <v>82</v>
      </c>
      <c r="D58" s="17" t="s">
        <v>83</v>
      </c>
      <c r="E58" s="67"/>
      <c r="F58" s="67"/>
      <c r="G58" s="109"/>
    </row>
    <row r="59" spans="1:7" hidden="1" x14ac:dyDescent="0.2">
      <c r="A59" s="49"/>
      <c r="B59" s="10"/>
      <c r="C59" s="117" t="s">
        <v>84</v>
      </c>
      <c r="D59" s="17" t="s">
        <v>85</v>
      </c>
      <c r="E59" s="67"/>
      <c r="F59" s="67"/>
      <c r="G59" s="109"/>
    </row>
    <row r="60" spans="1:7" ht="29.1" hidden="1" customHeight="1" x14ac:dyDescent="0.2">
      <c r="A60" s="49"/>
      <c r="B60" s="25" t="s">
        <v>86</v>
      </c>
      <c r="C60" s="25"/>
      <c r="D60" s="27" t="s">
        <v>87</v>
      </c>
      <c r="E60" s="64"/>
      <c r="F60" s="64"/>
      <c r="G60" s="110">
        <f>E60+F60</f>
        <v>0</v>
      </c>
    </row>
    <row r="61" spans="1:7" hidden="1" x14ac:dyDescent="0.2">
      <c r="A61" s="49"/>
      <c r="B61" s="117" t="s">
        <v>88</v>
      </c>
      <c r="C61" s="117"/>
      <c r="D61" s="17" t="s">
        <v>89</v>
      </c>
      <c r="E61" s="67"/>
      <c r="F61" s="67"/>
      <c r="G61" s="109"/>
    </row>
    <row r="62" spans="1:7" ht="27" customHeight="1" thickBot="1" x14ac:dyDescent="0.3">
      <c r="A62" s="72"/>
      <c r="B62" s="170" t="s">
        <v>90</v>
      </c>
      <c r="C62" s="170"/>
      <c r="D62" s="111" t="s">
        <v>91</v>
      </c>
      <c r="E62" s="113">
        <f>E136</f>
        <v>2</v>
      </c>
      <c r="F62" s="113">
        <f t="shared" ref="F62:G62" si="11">F136</f>
        <v>2</v>
      </c>
      <c r="G62" s="115">
        <f t="shared" si="11"/>
        <v>0</v>
      </c>
    </row>
    <row r="63" spans="1:7" ht="30" customHeight="1" thickBot="1" x14ac:dyDescent="0.3">
      <c r="A63" s="192" t="s">
        <v>126</v>
      </c>
      <c r="B63" s="193"/>
      <c r="C63" s="194"/>
      <c r="D63" s="112" t="s">
        <v>93</v>
      </c>
      <c r="E63" s="114">
        <f>E66+E68+E71</f>
        <v>89556189</v>
      </c>
      <c r="F63" s="114">
        <f t="shared" ref="F63:G63" si="12">F66+F68+F71</f>
        <v>89556189</v>
      </c>
      <c r="G63" s="114">
        <f t="shared" si="12"/>
        <v>52478354</v>
      </c>
    </row>
    <row r="64" spans="1:7" ht="12" customHeight="1" thickBot="1" x14ac:dyDescent="0.25">
      <c r="A64" s="80" t="s">
        <v>11</v>
      </c>
      <c r="B64" s="81"/>
      <c r="C64" s="121"/>
      <c r="D64" s="122"/>
      <c r="E64" s="123"/>
      <c r="F64" s="123"/>
      <c r="G64" s="141"/>
    </row>
    <row r="65" spans="1:7" ht="30" customHeight="1" x14ac:dyDescent="0.2">
      <c r="A65" s="49"/>
      <c r="B65" s="118" t="s">
        <v>94</v>
      </c>
      <c r="C65" s="124"/>
      <c r="D65" s="125" t="s">
        <v>95</v>
      </c>
      <c r="E65" s="126">
        <f>E66+E67+E68</f>
        <v>89556189</v>
      </c>
      <c r="F65" s="126">
        <f t="shared" ref="F65:G65" si="13">F66+F67+F68</f>
        <v>89556189</v>
      </c>
      <c r="G65" s="142">
        <f t="shared" si="13"/>
        <v>52478354</v>
      </c>
    </row>
    <row r="66" spans="1:7" ht="30" customHeight="1" x14ac:dyDescent="0.2">
      <c r="A66" s="49"/>
      <c r="B66" s="119"/>
      <c r="C66" s="127" t="s">
        <v>96</v>
      </c>
      <c r="D66" s="25" t="s">
        <v>97</v>
      </c>
      <c r="E66" s="64">
        <f>E140</f>
        <v>75556189</v>
      </c>
      <c r="F66" s="64">
        <f t="shared" ref="F66:G66" si="14">F140</f>
        <v>75556189</v>
      </c>
      <c r="G66" s="110">
        <f t="shared" si="14"/>
        <v>42094810</v>
      </c>
    </row>
    <row r="67" spans="1:7" ht="15" x14ac:dyDescent="0.2">
      <c r="A67" s="49"/>
      <c r="B67" s="119"/>
      <c r="C67" s="128" t="s">
        <v>98</v>
      </c>
      <c r="D67" s="117" t="s">
        <v>99</v>
      </c>
      <c r="E67" s="64"/>
      <c r="F67" s="64"/>
      <c r="G67" s="110">
        <f t="shared" ref="G67:G70" si="15">E67+F67</f>
        <v>0</v>
      </c>
    </row>
    <row r="68" spans="1:7" ht="30" customHeight="1" x14ac:dyDescent="0.2">
      <c r="A68" s="49"/>
      <c r="B68" s="119"/>
      <c r="C68" s="129" t="s">
        <v>100</v>
      </c>
      <c r="D68" s="25" t="s">
        <v>101</v>
      </c>
      <c r="E68" s="64">
        <v>14000000</v>
      </c>
      <c r="F68" s="64">
        <v>14000000</v>
      </c>
      <c r="G68" s="110">
        <f t="shared" ref="G68" si="16">G142</f>
        <v>10383544</v>
      </c>
    </row>
    <row r="69" spans="1:7" ht="15.75" thickBot="1" x14ac:dyDescent="0.25">
      <c r="A69" s="49"/>
      <c r="B69" s="119" t="s">
        <v>102</v>
      </c>
      <c r="C69" s="130"/>
      <c r="D69" s="17" t="s">
        <v>103</v>
      </c>
      <c r="E69" s="64"/>
      <c r="F69" s="64"/>
      <c r="G69" s="110">
        <f t="shared" si="15"/>
        <v>0</v>
      </c>
    </row>
    <row r="70" spans="1:7" ht="14.25" hidden="1" customHeight="1" x14ac:dyDescent="0.2">
      <c r="A70" s="49"/>
      <c r="B70" s="119"/>
      <c r="C70" s="130" t="s">
        <v>104</v>
      </c>
      <c r="D70" s="17" t="s">
        <v>105</v>
      </c>
      <c r="E70" s="64"/>
      <c r="F70" s="64"/>
      <c r="G70" s="110">
        <f t="shared" si="15"/>
        <v>0</v>
      </c>
    </row>
    <row r="71" spans="1:7" s="3" customFormat="1" ht="30" hidden="1" customHeight="1" thickBot="1" x14ac:dyDescent="0.25">
      <c r="A71" s="93"/>
      <c r="B71" s="120" t="s">
        <v>106</v>
      </c>
      <c r="C71" s="131"/>
      <c r="D71" s="56" t="s">
        <v>107</v>
      </c>
      <c r="E71" s="59">
        <f>E145</f>
        <v>0</v>
      </c>
      <c r="F71" s="59">
        <f t="shared" ref="F71:G71" si="17">F145</f>
        <v>0</v>
      </c>
      <c r="G71" s="132">
        <f t="shared" si="17"/>
        <v>0</v>
      </c>
    </row>
    <row r="72" spans="1:7" ht="35.1" hidden="1" customHeight="1" x14ac:dyDescent="0.25">
      <c r="A72" s="198" t="s">
        <v>108</v>
      </c>
      <c r="B72" s="199"/>
      <c r="C72" s="199"/>
      <c r="D72" s="200"/>
      <c r="E72" s="96">
        <f>E76</f>
        <v>0</v>
      </c>
      <c r="F72" s="96">
        <f t="shared" ref="F72:G72" si="18">F76</f>
        <v>0</v>
      </c>
      <c r="G72" s="143">
        <f t="shared" si="18"/>
        <v>0</v>
      </c>
    </row>
    <row r="73" spans="1:7" ht="24.95" hidden="1" customHeight="1" x14ac:dyDescent="0.25">
      <c r="A73" s="53" t="s">
        <v>2</v>
      </c>
      <c r="B73" s="41"/>
      <c r="C73" s="37"/>
      <c r="D73" s="38" t="s">
        <v>3</v>
      </c>
      <c r="E73" s="69">
        <f>E74</f>
        <v>0</v>
      </c>
      <c r="F73" s="69">
        <f t="shared" ref="F73:G73" si="19">F74</f>
        <v>0</v>
      </c>
      <c r="G73" s="144">
        <f t="shared" si="19"/>
        <v>0</v>
      </c>
    </row>
    <row r="74" spans="1:7" ht="24.95" hidden="1" customHeight="1" x14ac:dyDescent="0.2">
      <c r="A74" s="53" t="s">
        <v>4</v>
      </c>
      <c r="B74" s="42"/>
      <c r="C74" s="39"/>
      <c r="D74" s="40" t="s">
        <v>5</v>
      </c>
      <c r="E74" s="70">
        <f>E76</f>
        <v>0</v>
      </c>
      <c r="F74" s="70">
        <f t="shared" ref="F74:G74" si="20">F76</f>
        <v>0</v>
      </c>
      <c r="G74" s="145">
        <f t="shared" si="20"/>
        <v>0</v>
      </c>
    </row>
    <row r="75" spans="1:7" ht="22.5" hidden="1" customHeight="1" x14ac:dyDescent="0.2">
      <c r="A75" s="46"/>
      <c r="B75" s="171" t="s">
        <v>109</v>
      </c>
      <c r="C75" s="172"/>
      <c r="D75" s="7" t="s">
        <v>6</v>
      </c>
      <c r="E75" s="64">
        <f>E76</f>
        <v>0</v>
      </c>
      <c r="F75" s="64">
        <f t="shared" ref="F75:G75" si="21">F76</f>
        <v>0</v>
      </c>
      <c r="G75" s="110">
        <f t="shared" si="21"/>
        <v>0</v>
      </c>
    </row>
    <row r="76" spans="1:7" ht="21.75" hidden="1" customHeight="1" x14ac:dyDescent="0.2">
      <c r="A76" s="46"/>
      <c r="B76" s="8"/>
      <c r="C76" s="116" t="s">
        <v>9</v>
      </c>
      <c r="D76" s="7" t="s">
        <v>10</v>
      </c>
      <c r="E76" s="64"/>
      <c r="F76" s="64"/>
      <c r="G76" s="110"/>
    </row>
    <row r="77" spans="1:7" ht="31.5" hidden="1" customHeight="1" thickBot="1" x14ac:dyDescent="0.3">
      <c r="A77" s="173" t="s">
        <v>110</v>
      </c>
      <c r="B77" s="174"/>
      <c r="C77" s="174"/>
      <c r="D77" s="97"/>
      <c r="E77" s="98">
        <f>E83</f>
        <v>0</v>
      </c>
      <c r="F77" s="98">
        <f t="shared" ref="F77:G77" si="22">F83</f>
        <v>0</v>
      </c>
      <c r="G77" s="146">
        <f t="shared" si="22"/>
        <v>0</v>
      </c>
    </row>
    <row r="78" spans="1:7" ht="30" hidden="1" customHeight="1" x14ac:dyDescent="0.25">
      <c r="A78" s="195" t="s">
        <v>92</v>
      </c>
      <c r="B78" s="196"/>
      <c r="C78" s="197"/>
      <c r="D78" s="94" t="s">
        <v>93</v>
      </c>
      <c r="E78" s="95">
        <f>E83</f>
        <v>0</v>
      </c>
      <c r="F78" s="95">
        <f t="shared" ref="F78:G78" si="23">F83</f>
        <v>0</v>
      </c>
      <c r="G78" s="147">
        <f t="shared" si="23"/>
        <v>0</v>
      </c>
    </row>
    <row r="79" spans="1:7" ht="12" hidden="1" customHeight="1" x14ac:dyDescent="0.2">
      <c r="A79" s="49" t="s">
        <v>11</v>
      </c>
      <c r="B79" s="11"/>
      <c r="C79" s="13"/>
      <c r="D79" s="12"/>
      <c r="E79" s="64"/>
      <c r="F79" s="64"/>
      <c r="G79" s="110"/>
    </row>
    <row r="80" spans="1:7" ht="15.75" hidden="1" thickBot="1" x14ac:dyDescent="0.25">
      <c r="A80" s="49"/>
      <c r="B80" s="117" t="s">
        <v>94</v>
      </c>
      <c r="C80" s="9"/>
      <c r="D80" s="17" t="s">
        <v>95</v>
      </c>
      <c r="E80" s="64"/>
      <c r="F80" s="64"/>
      <c r="G80" s="110"/>
    </row>
    <row r="81" spans="1:7" ht="15" hidden="1" customHeight="1" x14ac:dyDescent="0.2">
      <c r="A81" s="49"/>
      <c r="B81" s="117"/>
      <c r="C81" s="10" t="s">
        <v>96</v>
      </c>
      <c r="D81" s="117" t="s">
        <v>97</v>
      </c>
      <c r="E81" s="64"/>
      <c r="F81" s="64"/>
      <c r="G81" s="110"/>
    </row>
    <row r="82" spans="1:7" ht="15.75" hidden="1" thickBot="1" x14ac:dyDescent="0.25">
      <c r="A82" s="49"/>
      <c r="B82" s="117"/>
      <c r="C82" s="10" t="s">
        <v>98</v>
      </c>
      <c r="D82" s="117" t="s">
        <v>99</v>
      </c>
      <c r="E82" s="64"/>
      <c r="F82" s="64"/>
      <c r="G82" s="110"/>
    </row>
    <row r="83" spans="1:7" ht="30" hidden="1" customHeight="1" x14ac:dyDescent="0.25">
      <c r="A83" s="49"/>
      <c r="B83" s="117"/>
      <c r="C83" s="117" t="s">
        <v>100</v>
      </c>
      <c r="D83" s="117" t="s">
        <v>101</v>
      </c>
      <c r="E83" s="71"/>
      <c r="F83" s="71"/>
      <c r="G83" s="148"/>
    </row>
    <row r="84" spans="1:7" ht="13.5" hidden="1" thickBot="1" x14ac:dyDescent="0.25">
      <c r="A84" s="49"/>
      <c r="B84" s="117" t="s">
        <v>102</v>
      </c>
      <c r="C84" s="117"/>
      <c r="D84" s="17" t="s">
        <v>103</v>
      </c>
      <c r="E84" s="67"/>
      <c r="F84" s="67"/>
      <c r="G84" s="109"/>
    </row>
    <row r="85" spans="1:7" ht="14.25" hidden="1" customHeight="1" x14ac:dyDescent="0.2">
      <c r="A85" s="49"/>
      <c r="B85" s="117"/>
      <c r="C85" s="117" t="s">
        <v>104</v>
      </c>
      <c r="D85" s="17" t="s">
        <v>105</v>
      </c>
      <c r="E85" s="67"/>
      <c r="F85" s="67"/>
      <c r="G85" s="109"/>
    </row>
    <row r="86" spans="1:7" s="3" customFormat="1" ht="14.25" hidden="1" customHeight="1" thickBot="1" x14ac:dyDescent="0.25">
      <c r="A86" s="93"/>
      <c r="B86" s="99" t="s">
        <v>106</v>
      </c>
      <c r="C86" s="100"/>
      <c r="D86" s="100" t="s">
        <v>107</v>
      </c>
      <c r="E86" s="101"/>
      <c r="F86" s="101"/>
      <c r="G86" s="102"/>
    </row>
    <row r="87" spans="1:7" ht="35.1" customHeight="1" x14ac:dyDescent="0.25">
      <c r="A87" s="198" t="s">
        <v>111</v>
      </c>
      <c r="B87" s="199"/>
      <c r="C87" s="199"/>
      <c r="D87" s="200"/>
      <c r="E87" s="96">
        <f>E88</f>
        <v>92536191</v>
      </c>
      <c r="F87" s="96">
        <f t="shared" ref="F87:G91" si="24">F88</f>
        <v>92536191</v>
      </c>
      <c r="G87" s="143">
        <f t="shared" si="24"/>
        <v>52478539</v>
      </c>
    </row>
    <row r="88" spans="1:7" ht="24.95" customHeight="1" x14ac:dyDescent="0.25">
      <c r="A88" s="53" t="s">
        <v>2</v>
      </c>
      <c r="B88" s="41"/>
      <c r="C88" s="43"/>
      <c r="D88" s="38" t="s">
        <v>3</v>
      </c>
      <c r="E88" s="69">
        <f>E89</f>
        <v>92536191</v>
      </c>
      <c r="F88" s="69">
        <f t="shared" si="24"/>
        <v>92536191</v>
      </c>
      <c r="G88" s="144">
        <f t="shared" si="24"/>
        <v>52478539</v>
      </c>
    </row>
    <row r="89" spans="1:7" ht="24.95" customHeight="1" x14ac:dyDescent="0.25">
      <c r="A89" s="53" t="s">
        <v>4</v>
      </c>
      <c r="B89" s="42"/>
      <c r="C89" s="42"/>
      <c r="D89" s="44" t="s">
        <v>5</v>
      </c>
      <c r="E89" s="69">
        <f>E90</f>
        <v>92536191</v>
      </c>
      <c r="F89" s="69">
        <f t="shared" si="24"/>
        <v>92536191</v>
      </c>
      <c r="G89" s="144">
        <f t="shared" si="24"/>
        <v>52478539</v>
      </c>
    </row>
    <row r="90" spans="1:7" ht="43.15" customHeight="1" x14ac:dyDescent="0.2">
      <c r="A90" s="46"/>
      <c r="B90" s="171" t="s">
        <v>112</v>
      </c>
      <c r="C90" s="209"/>
      <c r="D90" s="7" t="s">
        <v>6</v>
      </c>
      <c r="E90" s="64">
        <f>E91</f>
        <v>92536191</v>
      </c>
      <c r="F90" s="64">
        <f t="shared" si="24"/>
        <v>92536191</v>
      </c>
      <c r="G90" s="110">
        <f t="shared" si="24"/>
        <v>52478539</v>
      </c>
    </row>
    <row r="91" spans="1:7" ht="29.1" customHeight="1" thickBot="1" x14ac:dyDescent="0.25">
      <c r="A91" s="103"/>
      <c r="B91" s="104"/>
      <c r="C91" s="105" t="s">
        <v>7</v>
      </c>
      <c r="D91" s="106" t="s">
        <v>8</v>
      </c>
      <c r="E91" s="107">
        <f>E92</f>
        <v>92536191</v>
      </c>
      <c r="F91" s="107">
        <f t="shared" si="24"/>
        <v>92536191</v>
      </c>
      <c r="G91" s="149">
        <v>52478539</v>
      </c>
    </row>
    <row r="92" spans="1:7" ht="31.5" customHeight="1" thickBot="1" x14ac:dyDescent="0.3">
      <c r="A92" s="210" t="s">
        <v>124</v>
      </c>
      <c r="B92" s="211"/>
      <c r="C92" s="211"/>
      <c r="D92" s="91"/>
      <c r="E92" s="150">
        <f>E93+E109+E126+E137</f>
        <v>92536191</v>
      </c>
      <c r="F92" s="150">
        <f t="shared" ref="F92:G92" si="25">F93+F109+F126+F137</f>
        <v>92536191</v>
      </c>
      <c r="G92" s="151">
        <f t="shared" si="25"/>
        <v>52478354</v>
      </c>
    </row>
    <row r="93" spans="1:7" ht="32.25" hidden="1" customHeight="1" thickBot="1" x14ac:dyDescent="0.3">
      <c r="A93" s="205" t="s">
        <v>123</v>
      </c>
      <c r="B93" s="206"/>
      <c r="C93" s="206"/>
      <c r="D93" s="92" t="s">
        <v>13</v>
      </c>
      <c r="E93" s="152">
        <f>E108</f>
        <v>0</v>
      </c>
      <c r="F93" s="152">
        <f t="shared" ref="F93:G93" si="26">F108</f>
        <v>0</v>
      </c>
      <c r="G93" s="153">
        <f t="shared" si="26"/>
        <v>0</v>
      </c>
    </row>
    <row r="94" spans="1:7" ht="13.5" hidden="1" thickBot="1" x14ac:dyDescent="0.25">
      <c r="A94" s="80" t="s">
        <v>11</v>
      </c>
      <c r="B94" s="81"/>
      <c r="C94" s="82"/>
      <c r="D94" s="83"/>
      <c r="E94" s="84"/>
      <c r="F94" s="84"/>
      <c r="G94" s="154"/>
    </row>
    <row r="95" spans="1:7" ht="13.5" hidden="1" thickBot="1" x14ac:dyDescent="0.25">
      <c r="A95" s="49"/>
      <c r="B95" s="117" t="s">
        <v>14</v>
      </c>
      <c r="C95" s="16"/>
      <c r="D95" s="17" t="s">
        <v>15</v>
      </c>
      <c r="E95" s="67"/>
      <c r="F95" s="67"/>
      <c r="G95" s="109"/>
    </row>
    <row r="96" spans="1:7" ht="13.5" hidden="1" thickBot="1" x14ac:dyDescent="0.25">
      <c r="A96" s="49"/>
      <c r="B96" s="117"/>
      <c r="C96" s="117" t="s">
        <v>16</v>
      </c>
      <c r="D96" s="17" t="s">
        <v>17</v>
      </c>
      <c r="E96" s="67"/>
      <c r="F96" s="67"/>
      <c r="G96" s="109"/>
    </row>
    <row r="97" spans="1:7" ht="13.5" hidden="1" thickBot="1" x14ac:dyDescent="0.25">
      <c r="A97" s="49"/>
      <c r="B97" s="117"/>
      <c r="C97" s="117" t="s">
        <v>18</v>
      </c>
      <c r="D97" s="17" t="s">
        <v>19</v>
      </c>
      <c r="E97" s="67"/>
      <c r="F97" s="67"/>
      <c r="G97" s="109"/>
    </row>
    <row r="98" spans="1:7" ht="30" hidden="1" customHeight="1" x14ac:dyDescent="0.2">
      <c r="A98" s="49"/>
      <c r="B98" s="172" t="s">
        <v>20</v>
      </c>
      <c r="C98" s="172"/>
      <c r="D98" s="17" t="s">
        <v>21</v>
      </c>
      <c r="E98" s="67"/>
      <c r="F98" s="67"/>
      <c r="G98" s="109"/>
    </row>
    <row r="99" spans="1:7" ht="13.5" hidden="1" thickBot="1" x14ac:dyDescent="0.25">
      <c r="A99" s="49"/>
      <c r="B99" s="117"/>
      <c r="C99" s="117" t="s">
        <v>22</v>
      </c>
      <c r="D99" s="17" t="s">
        <v>23</v>
      </c>
      <c r="E99" s="67"/>
      <c r="F99" s="67"/>
      <c r="G99" s="109"/>
    </row>
    <row r="100" spans="1:7" ht="13.5" hidden="1" thickBot="1" x14ac:dyDescent="0.25">
      <c r="A100" s="49"/>
      <c r="B100" s="117"/>
      <c r="C100" s="117" t="s">
        <v>24</v>
      </c>
      <c r="D100" s="17" t="s">
        <v>25</v>
      </c>
      <c r="E100" s="67"/>
      <c r="F100" s="67"/>
      <c r="G100" s="109"/>
    </row>
    <row r="101" spans="1:7" ht="13.5" hidden="1" thickBot="1" x14ac:dyDescent="0.25">
      <c r="A101" s="49"/>
      <c r="B101" s="117"/>
      <c r="C101" s="10" t="s">
        <v>26</v>
      </c>
      <c r="D101" s="17" t="s">
        <v>27</v>
      </c>
      <c r="E101" s="67"/>
      <c r="F101" s="67"/>
      <c r="G101" s="109"/>
    </row>
    <row r="102" spans="1:7" ht="13.5" hidden="1" thickBot="1" x14ac:dyDescent="0.25">
      <c r="A102" s="49"/>
      <c r="B102" s="117" t="s">
        <v>28</v>
      </c>
      <c r="C102" s="10"/>
      <c r="D102" s="17" t="s">
        <v>29</v>
      </c>
      <c r="E102" s="67"/>
      <c r="F102" s="67"/>
      <c r="G102" s="109"/>
    </row>
    <row r="103" spans="1:7" ht="13.5" hidden="1" thickBot="1" x14ac:dyDescent="0.25">
      <c r="A103" s="49"/>
      <c r="B103" s="117" t="s">
        <v>30</v>
      </c>
      <c r="C103" s="16"/>
      <c r="D103" s="17" t="s">
        <v>31</v>
      </c>
      <c r="E103" s="67"/>
      <c r="F103" s="67"/>
      <c r="G103" s="109"/>
    </row>
    <row r="104" spans="1:7" ht="13.5" hidden="1" thickBot="1" x14ac:dyDescent="0.25">
      <c r="A104" s="49"/>
      <c r="B104" s="117"/>
      <c r="C104" s="117" t="s">
        <v>32</v>
      </c>
      <c r="D104" s="17" t="s">
        <v>33</v>
      </c>
      <c r="E104" s="67"/>
      <c r="F104" s="67"/>
      <c r="G104" s="109"/>
    </row>
    <row r="105" spans="1:7" s="3" customFormat="1" ht="15.75" hidden="1" customHeight="1" x14ac:dyDescent="0.2">
      <c r="A105" s="54"/>
      <c r="B105" s="14" t="s">
        <v>34</v>
      </c>
      <c r="C105" s="14"/>
      <c r="D105" s="12" t="s">
        <v>35</v>
      </c>
      <c r="E105" s="58"/>
      <c r="F105" s="58"/>
      <c r="G105" s="51"/>
    </row>
    <row r="106" spans="1:7" s="3" customFormat="1" ht="15" hidden="1" customHeight="1" x14ac:dyDescent="0.2">
      <c r="A106" s="54"/>
      <c r="B106" s="14"/>
      <c r="C106" s="14" t="s">
        <v>36</v>
      </c>
      <c r="D106" s="12" t="s">
        <v>37</v>
      </c>
      <c r="E106" s="58"/>
      <c r="F106" s="58"/>
      <c r="G106" s="51"/>
    </row>
    <row r="107" spans="1:7" s="3" customFormat="1" ht="14.25" hidden="1" customHeight="1" x14ac:dyDescent="0.2">
      <c r="A107" s="54"/>
      <c r="B107" s="14"/>
      <c r="C107" s="14" t="s">
        <v>38</v>
      </c>
      <c r="D107" s="12" t="s">
        <v>39</v>
      </c>
      <c r="E107" s="58"/>
      <c r="F107" s="58"/>
      <c r="G107" s="51"/>
    </row>
    <row r="108" spans="1:7" ht="30" hidden="1" customHeight="1" thickBot="1" x14ac:dyDescent="0.25">
      <c r="A108" s="72"/>
      <c r="B108" s="88" t="s">
        <v>40</v>
      </c>
      <c r="C108" s="88"/>
      <c r="D108" s="73" t="s">
        <v>41</v>
      </c>
      <c r="E108" s="74">
        <v>0</v>
      </c>
      <c r="F108" s="74">
        <v>0</v>
      </c>
      <c r="G108" s="155">
        <v>0</v>
      </c>
    </row>
    <row r="109" spans="1:7" ht="32.25" customHeight="1" thickBot="1" x14ac:dyDescent="0.25">
      <c r="A109" s="207" t="s">
        <v>122</v>
      </c>
      <c r="B109" s="208"/>
      <c r="C109" s="208"/>
      <c r="D109" s="85" t="s">
        <v>42</v>
      </c>
      <c r="E109" s="89">
        <f>E125</f>
        <v>2980000</v>
      </c>
      <c r="F109" s="89">
        <f t="shared" ref="F109:G109" si="27">F125</f>
        <v>2980000</v>
      </c>
      <c r="G109" s="90">
        <f t="shared" si="27"/>
        <v>0</v>
      </c>
    </row>
    <row r="110" spans="1:7" x14ac:dyDescent="0.2">
      <c r="A110" s="80" t="s">
        <v>11</v>
      </c>
      <c r="B110" s="81"/>
      <c r="C110" s="82"/>
      <c r="D110" s="83"/>
      <c r="E110" s="84"/>
      <c r="F110" s="84"/>
      <c r="G110" s="154"/>
    </row>
    <row r="111" spans="1:7" ht="30" hidden="1" customHeight="1" x14ac:dyDescent="0.2">
      <c r="A111" s="49"/>
      <c r="B111" s="185" t="s">
        <v>43</v>
      </c>
      <c r="C111" s="185"/>
      <c r="D111" s="12" t="s">
        <v>44</v>
      </c>
      <c r="E111" s="67"/>
      <c r="F111" s="67"/>
      <c r="G111" s="109"/>
    </row>
    <row r="112" spans="1:7" hidden="1" x14ac:dyDescent="0.2">
      <c r="A112" s="49"/>
      <c r="B112" s="11"/>
      <c r="C112" s="13" t="s">
        <v>45</v>
      </c>
      <c r="D112" s="12" t="s">
        <v>46</v>
      </c>
      <c r="E112" s="67"/>
      <c r="F112" s="67"/>
      <c r="G112" s="109"/>
    </row>
    <row r="113" spans="1:12" hidden="1" x14ac:dyDescent="0.2">
      <c r="A113" s="49"/>
      <c r="B113" s="11"/>
      <c r="C113" s="13" t="s">
        <v>47</v>
      </c>
      <c r="D113" s="12" t="s">
        <v>48</v>
      </c>
      <c r="E113" s="67"/>
      <c r="F113" s="67"/>
      <c r="G113" s="109"/>
    </row>
    <row r="114" spans="1:12" hidden="1" x14ac:dyDescent="0.2">
      <c r="A114" s="49"/>
      <c r="B114" s="11"/>
      <c r="C114" s="13" t="s">
        <v>49</v>
      </c>
      <c r="D114" s="12" t="s">
        <v>50</v>
      </c>
      <c r="E114" s="67"/>
      <c r="F114" s="67"/>
      <c r="G114" s="109"/>
    </row>
    <row r="115" spans="1:12" hidden="1" x14ac:dyDescent="0.2">
      <c r="A115" s="49"/>
      <c r="B115" s="11"/>
      <c r="C115" s="13" t="s">
        <v>51</v>
      </c>
      <c r="D115" s="12" t="s">
        <v>52</v>
      </c>
      <c r="E115" s="67"/>
      <c r="F115" s="67"/>
      <c r="G115" s="109"/>
    </row>
    <row r="116" spans="1:12" hidden="1" x14ac:dyDescent="0.2">
      <c r="A116" s="49"/>
      <c r="B116" s="11"/>
      <c r="C116" s="13" t="s">
        <v>53</v>
      </c>
      <c r="D116" s="12" t="s">
        <v>54</v>
      </c>
      <c r="E116" s="67"/>
      <c r="F116" s="67"/>
      <c r="G116" s="109"/>
    </row>
    <row r="117" spans="1:12" hidden="1" x14ac:dyDescent="0.2">
      <c r="A117" s="49"/>
      <c r="B117" s="11"/>
      <c r="C117" s="13" t="s">
        <v>55</v>
      </c>
      <c r="D117" s="12" t="s">
        <v>56</v>
      </c>
      <c r="E117" s="67"/>
      <c r="F117" s="67"/>
      <c r="G117" s="109"/>
    </row>
    <row r="118" spans="1:12" ht="27.75" hidden="1" customHeight="1" x14ac:dyDescent="0.2">
      <c r="A118" s="49"/>
      <c r="B118" s="11"/>
      <c r="C118" s="18" t="s">
        <v>57</v>
      </c>
      <c r="D118" s="12" t="s">
        <v>58</v>
      </c>
      <c r="E118" s="67"/>
      <c r="F118" s="67"/>
      <c r="G118" s="109"/>
    </row>
    <row r="119" spans="1:12" hidden="1" x14ac:dyDescent="0.2">
      <c r="A119" s="49"/>
      <c r="B119" s="11"/>
      <c r="C119" s="13" t="s">
        <v>59</v>
      </c>
      <c r="D119" s="12" t="s">
        <v>60</v>
      </c>
      <c r="E119" s="67"/>
      <c r="F119" s="67"/>
      <c r="G119" s="109"/>
    </row>
    <row r="120" spans="1:12" hidden="1" x14ac:dyDescent="0.2">
      <c r="A120" s="49"/>
      <c r="B120" s="11"/>
      <c r="C120" s="13" t="s">
        <v>61</v>
      </c>
      <c r="D120" s="12" t="s">
        <v>62</v>
      </c>
      <c r="E120" s="67"/>
      <c r="F120" s="67"/>
      <c r="G120" s="109"/>
    </row>
    <row r="121" spans="1:12" s="3" customFormat="1" ht="30" hidden="1" customHeight="1" x14ac:dyDescent="0.2">
      <c r="A121" s="50"/>
      <c r="B121" s="172" t="s">
        <v>63</v>
      </c>
      <c r="C121" s="172"/>
      <c r="D121" s="12" t="s">
        <v>64</v>
      </c>
      <c r="E121" s="58"/>
      <c r="F121" s="58"/>
      <c r="G121" s="51"/>
    </row>
    <row r="122" spans="1:12" s="3" customFormat="1" ht="12.75" hidden="1" customHeight="1" x14ac:dyDescent="0.2">
      <c r="A122" s="50"/>
      <c r="B122" s="14"/>
      <c r="C122" s="15" t="s">
        <v>65</v>
      </c>
      <c r="D122" s="14" t="s">
        <v>66</v>
      </c>
      <c r="E122" s="58"/>
      <c r="F122" s="58"/>
      <c r="G122" s="51"/>
    </row>
    <row r="123" spans="1:12" s="3" customFormat="1" ht="12" hidden="1" customHeight="1" x14ac:dyDescent="0.2">
      <c r="A123" s="50"/>
      <c r="B123" s="14"/>
      <c r="C123" s="15" t="s">
        <v>67</v>
      </c>
      <c r="D123" s="14" t="s">
        <v>68</v>
      </c>
      <c r="E123" s="58"/>
      <c r="F123" s="58"/>
      <c r="G123" s="51"/>
    </row>
    <row r="124" spans="1:12" s="3" customFormat="1" ht="26.25" hidden="1" customHeight="1" x14ac:dyDescent="0.2">
      <c r="A124" s="50"/>
      <c r="B124" s="14"/>
      <c r="C124" s="19" t="s">
        <v>69</v>
      </c>
      <c r="D124" s="14" t="s">
        <v>70</v>
      </c>
      <c r="E124" s="58"/>
      <c r="F124" s="58"/>
      <c r="G124" s="51"/>
    </row>
    <row r="125" spans="1:12" ht="35.1" customHeight="1" thickBot="1" x14ac:dyDescent="0.25">
      <c r="A125" s="76"/>
      <c r="B125" s="77" t="s">
        <v>71</v>
      </c>
      <c r="C125" s="77"/>
      <c r="D125" s="78" t="s">
        <v>72</v>
      </c>
      <c r="E125" s="79">
        <v>2980000</v>
      </c>
      <c r="F125" s="79">
        <v>2980000</v>
      </c>
      <c r="G125" s="156">
        <v>0</v>
      </c>
      <c r="L125" s="168"/>
    </row>
    <row r="126" spans="1:12" ht="31.9" customHeight="1" thickBot="1" x14ac:dyDescent="0.3">
      <c r="A126" s="203" t="s">
        <v>125</v>
      </c>
      <c r="B126" s="204"/>
      <c r="C126" s="204"/>
      <c r="D126" s="85" t="s">
        <v>73</v>
      </c>
      <c r="E126" s="86">
        <f>E136+E134</f>
        <v>2</v>
      </c>
      <c r="F126" s="86">
        <f t="shared" ref="F126:G126" si="28">F136+F134</f>
        <v>2</v>
      </c>
      <c r="G126" s="87">
        <f t="shared" si="28"/>
        <v>0</v>
      </c>
    </row>
    <row r="127" spans="1:12" x14ac:dyDescent="0.2">
      <c r="A127" s="80" t="s">
        <v>11</v>
      </c>
      <c r="B127" s="81"/>
      <c r="C127" s="82"/>
      <c r="D127" s="83"/>
      <c r="E127" s="84"/>
      <c r="F127" s="84"/>
      <c r="G127" s="154"/>
    </row>
    <row r="128" spans="1:12" ht="24.95" hidden="1" customHeight="1" x14ac:dyDescent="0.2">
      <c r="A128" s="49"/>
      <c r="B128" s="201" t="s">
        <v>74</v>
      </c>
      <c r="C128" s="201"/>
      <c r="D128" s="17" t="s">
        <v>75</v>
      </c>
      <c r="E128" s="67"/>
      <c r="F128" s="67"/>
      <c r="G128" s="109"/>
    </row>
    <row r="129" spans="1:7" hidden="1" x14ac:dyDescent="0.2">
      <c r="A129" s="49"/>
      <c r="B129" s="117"/>
      <c r="C129" s="10" t="s">
        <v>76</v>
      </c>
      <c r="D129" s="17" t="s">
        <v>77</v>
      </c>
      <c r="E129" s="67"/>
      <c r="F129" s="67"/>
      <c r="G129" s="109"/>
    </row>
    <row r="130" spans="1:7" hidden="1" x14ac:dyDescent="0.2">
      <c r="A130" s="49"/>
      <c r="B130" s="117"/>
      <c r="C130" s="16" t="s">
        <v>78</v>
      </c>
      <c r="D130" s="17" t="s">
        <v>79</v>
      </c>
      <c r="E130" s="67"/>
      <c r="F130" s="67"/>
      <c r="G130" s="109"/>
    </row>
    <row r="131" spans="1:7" ht="31.5" hidden="1" customHeight="1" x14ac:dyDescent="0.2">
      <c r="A131" s="49"/>
      <c r="B131" s="172" t="s">
        <v>80</v>
      </c>
      <c r="C131" s="172"/>
      <c r="D131" s="17" t="s">
        <v>81</v>
      </c>
      <c r="E131" s="67"/>
      <c r="F131" s="67"/>
      <c r="G131" s="109"/>
    </row>
    <row r="132" spans="1:7" hidden="1" x14ac:dyDescent="0.2">
      <c r="A132" s="49"/>
      <c r="B132" s="10"/>
      <c r="C132" s="117" t="s">
        <v>82</v>
      </c>
      <c r="D132" s="17" t="s">
        <v>83</v>
      </c>
      <c r="E132" s="67"/>
      <c r="F132" s="67"/>
      <c r="G132" s="109"/>
    </row>
    <row r="133" spans="1:7" hidden="1" x14ac:dyDescent="0.2">
      <c r="A133" s="49"/>
      <c r="B133" s="10"/>
      <c r="C133" s="117" t="s">
        <v>84</v>
      </c>
      <c r="D133" s="17" t="s">
        <v>85</v>
      </c>
      <c r="E133" s="67"/>
      <c r="F133" s="67"/>
      <c r="G133" s="109"/>
    </row>
    <row r="134" spans="1:7" ht="24.95" hidden="1" customHeight="1" x14ac:dyDescent="0.2">
      <c r="A134" s="49"/>
      <c r="B134" s="25" t="s">
        <v>86</v>
      </c>
      <c r="C134" s="25"/>
      <c r="D134" s="27" t="s">
        <v>87</v>
      </c>
      <c r="E134" s="64">
        <v>0</v>
      </c>
      <c r="F134" s="64">
        <v>0</v>
      </c>
      <c r="G134" s="110">
        <v>0</v>
      </c>
    </row>
    <row r="135" spans="1:7" hidden="1" x14ac:dyDescent="0.2">
      <c r="A135" s="49"/>
      <c r="B135" s="117" t="s">
        <v>88</v>
      </c>
      <c r="C135" s="117"/>
      <c r="D135" s="17" t="s">
        <v>89</v>
      </c>
      <c r="E135" s="67"/>
      <c r="F135" s="67"/>
      <c r="G135" s="109"/>
    </row>
    <row r="136" spans="1:7" ht="30" customHeight="1" thickBot="1" x14ac:dyDescent="0.25">
      <c r="A136" s="72"/>
      <c r="B136" s="202" t="s">
        <v>90</v>
      </c>
      <c r="C136" s="202"/>
      <c r="D136" s="73" t="s">
        <v>91</v>
      </c>
      <c r="E136" s="74">
        <v>2</v>
      </c>
      <c r="F136" s="74">
        <v>2</v>
      </c>
      <c r="G136" s="155">
        <v>0</v>
      </c>
    </row>
    <row r="137" spans="1:7" ht="35.1" customHeight="1" x14ac:dyDescent="0.25">
      <c r="A137" s="189" t="s">
        <v>92</v>
      </c>
      <c r="B137" s="190"/>
      <c r="C137" s="191"/>
      <c r="D137" s="75" t="s">
        <v>93</v>
      </c>
      <c r="E137" s="157">
        <f>E139+E145</f>
        <v>89556189</v>
      </c>
      <c r="F137" s="157">
        <f t="shared" ref="F137:G137" si="29">F139+F145</f>
        <v>89556189</v>
      </c>
      <c r="G137" s="158">
        <f t="shared" si="29"/>
        <v>52478354</v>
      </c>
    </row>
    <row r="138" spans="1:7" ht="12" customHeight="1" x14ac:dyDescent="0.2">
      <c r="A138" s="49" t="s">
        <v>11</v>
      </c>
      <c r="B138" s="11"/>
      <c r="C138" s="13"/>
      <c r="D138" s="12"/>
      <c r="E138" s="162"/>
      <c r="F138" s="162"/>
      <c r="G138" s="162"/>
    </row>
    <row r="139" spans="1:7" ht="24.95" customHeight="1" x14ac:dyDescent="0.2">
      <c r="A139" s="49"/>
      <c r="B139" s="32" t="s">
        <v>94</v>
      </c>
      <c r="C139" s="36"/>
      <c r="D139" s="31" t="s">
        <v>95</v>
      </c>
      <c r="E139" s="163">
        <f>E140+E142</f>
        <v>89556189</v>
      </c>
      <c r="F139" s="163">
        <f t="shared" ref="F139:G139" si="30">F140+F142</f>
        <v>89556189</v>
      </c>
      <c r="G139" s="163">
        <f t="shared" si="30"/>
        <v>52478354</v>
      </c>
    </row>
    <row r="140" spans="1:7" ht="24.95" customHeight="1" x14ac:dyDescent="0.2">
      <c r="A140" s="49"/>
      <c r="B140" s="117"/>
      <c r="C140" s="28" t="s">
        <v>96</v>
      </c>
      <c r="D140" s="25" t="s">
        <v>97</v>
      </c>
      <c r="E140" s="164">
        <v>75556189</v>
      </c>
      <c r="F140" s="164">
        <v>75556189</v>
      </c>
      <c r="G140" s="164">
        <f>2116422+39978388</f>
        <v>42094810</v>
      </c>
    </row>
    <row r="141" spans="1:7" ht="20.100000000000001" customHeight="1" x14ac:dyDescent="0.2">
      <c r="A141" s="49"/>
      <c r="B141" s="117"/>
      <c r="C141" s="28" t="s">
        <v>98</v>
      </c>
      <c r="D141" s="25" t="s">
        <v>99</v>
      </c>
      <c r="E141" s="164"/>
      <c r="F141" s="164"/>
      <c r="G141" s="164">
        <f t="shared" ref="G141:G145" si="31">E141+F141</f>
        <v>0</v>
      </c>
    </row>
    <row r="142" spans="1:7" ht="20.100000000000001" customHeight="1" x14ac:dyDescent="0.2">
      <c r="A142" s="49"/>
      <c r="B142" s="117"/>
      <c r="C142" s="25" t="s">
        <v>100</v>
      </c>
      <c r="D142" s="25" t="s">
        <v>101</v>
      </c>
      <c r="E142" s="164">
        <v>14000000</v>
      </c>
      <c r="F142" s="164">
        <v>14000000</v>
      </c>
      <c r="G142" s="164">
        <v>10383544</v>
      </c>
    </row>
    <row r="143" spans="1:7" ht="15" x14ac:dyDescent="0.2">
      <c r="A143" s="49"/>
      <c r="B143" s="117" t="s">
        <v>102</v>
      </c>
      <c r="C143" s="25"/>
      <c r="D143" s="27" t="s">
        <v>103</v>
      </c>
      <c r="E143" s="164"/>
      <c r="F143" s="164"/>
      <c r="G143" s="164">
        <f t="shared" si="31"/>
        <v>0</v>
      </c>
    </row>
    <row r="144" spans="1:7" ht="14.25" customHeight="1" x14ac:dyDescent="0.2">
      <c r="A144" s="49"/>
      <c r="B144" s="117"/>
      <c r="C144" s="25" t="s">
        <v>104</v>
      </c>
      <c r="D144" s="27" t="s">
        <v>105</v>
      </c>
      <c r="E144" s="164"/>
      <c r="F144" s="164"/>
      <c r="G144" s="164">
        <f t="shared" si="31"/>
        <v>0</v>
      </c>
    </row>
    <row r="145" spans="1:8" s="3" customFormat="1" ht="24.95" customHeight="1" thickBot="1" x14ac:dyDescent="0.25">
      <c r="A145" s="55"/>
      <c r="B145" s="165" t="s">
        <v>106</v>
      </c>
      <c r="C145" s="166"/>
      <c r="D145" s="166" t="s">
        <v>107</v>
      </c>
      <c r="E145" s="167"/>
      <c r="F145" s="167"/>
      <c r="G145" s="164">
        <f t="shared" si="31"/>
        <v>0</v>
      </c>
    </row>
    <row r="146" spans="1:8" s="3" customFormat="1" ht="31.5" hidden="1" customHeight="1" x14ac:dyDescent="0.2">
      <c r="A146" s="4"/>
      <c r="B146" s="4"/>
      <c r="C146" s="4"/>
      <c r="D146" s="4"/>
      <c r="E146" s="4"/>
    </row>
    <row r="147" spans="1:8" ht="20.100000000000001" customHeight="1" x14ac:dyDescent="0.2">
      <c r="C147" s="133" t="s">
        <v>113</v>
      </c>
    </row>
    <row r="148" spans="1:8" ht="20.100000000000001" customHeight="1" x14ac:dyDescent="0.25">
      <c r="C148" s="159" t="s">
        <v>132</v>
      </c>
      <c r="D148" s="159"/>
      <c r="E148" s="160" t="s">
        <v>134</v>
      </c>
      <c r="F148" s="161"/>
      <c r="G148" s="159" t="s">
        <v>114</v>
      </c>
      <c r="H148" s="161"/>
    </row>
    <row r="149" spans="1:8" ht="20.100000000000001" customHeight="1" x14ac:dyDescent="0.25">
      <c r="C149" s="20" t="s">
        <v>127</v>
      </c>
      <c r="D149" s="20"/>
      <c r="E149" s="161" t="s">
        <v>135</v>
      </c>
      <c r="F149" s="161"/>
      <c r="G149" s="20" t="s">
        <v>115</v>
      </c>
      <c r="H149" s="161"/>
    </row>
    <row r="150" spans="1:8" ht="20.100000000000001" customHeight="1" x14ac:dyDescent="0.2">
      <c r="C150" s="161"/>
      <c r="D150" s="161"/>
      <c r="E150" s="161"/>
      <c r="F150" s="161"/>
      <c r="G150" s="161"/>
      <c r="H150" s="161"/>
    </row>
    <row r="151" spans="1:8" ht="20.100000000000001" customHeight="1" x14ac:dyDescent="0.2"/>
    <row r="152" spans="1:8" ht="20.100000000000001" customHeight="1" x14ac:dyDescent="0.2"/>
    <row r="153" spans="1:8" ht="20.100000000000001" customHeight="1" x14ac:dyDescent="0.2"/>
    <row r="154" spans="1:8" ht="20.100000000000001" customHeight="1" x14ac:dyDescent="0.2"/>
    <row r="155" spans="1:8" ht="20.100000000000001" customHeight="1" x14ac:dyDescent="0.2"/>
    <row r="156" spans="1:8" ht="20.100000000000001" customHeight="1" x14ac:dyDescent="0.2"/>
  </sheetData>
  <sheetProtection selectLockedCells="1" selectUnlockedCells="1"/>
  <mergeCells count="44"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3:C3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</mergeCells>
  <printOptions horizontalCentered="1"/>
  <pageMargins left="0.28999999999999998" right="0.28999999999999998" top="0.35433070866141736" bottom="0.98" header="0.42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Anca Ratiu</cp:lastModifiedBy>
  <cp:lastPrinted>2024-12-04T06:26:06Z</cp:lastPrinted>
  <dcterms:created xsi:type="dcterms:W3CDTF">2021-05-05T08:29:27Z</dcterms:created>
  <dcterms:modified xsi:type="dcterms:W3CDTF">2024-12-12T07:46:28Z</dcterms:modified>
</cp:coreProperties>
</file>