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7935" activeTab="0"/>
  </bookViews>
  <sheets>
    <sheet name="Anexa nr.22" sheetId="1" r:id="rId1"/>
  </sheets>
  <definedNames>
    <definedName name="_xlnm.Print_Titles" localSheetId="0">'Anexa nr.22'!$8:$9</definedName>
  </definedNames>
  <calcPr fullCalcOnLoad="1"/>
</workbook>
</file>

<file path=xl/sharedStrings.xml><?xml version="1.0" encoding="utf-8"?>
<sst xmlns="http://schemas.openxmlformats.org/spreadsheetml/2006/main" count="279" uniqueCount="144">
  <si>
    <t>A4</t>
  </si>
  <si>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</si>
  <si>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</si>
  <si>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</si>
  <si>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</si>
  <si>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</si>
  <si>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</si>
  <si>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</si>
  <si>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</si>
  <si>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</si>
  <si>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</si>
  <si>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ALTE SURSE</t>
  </si>
  <si>
    <t>obiectiv finalizat</t>
  </si>
  <si>
    <t>CAP. 65 ÎNVĂŢĂMÂNT</t>
  </si>
  <si>
    <t>obiectiv în derulare</t>
  </si>
  <si>
    <t>Reabilitare clădire</t>
  </si>
  <si>
    <t>Reabilitarea clădirii unităţii de învăţământ situată pe strada Wolfenbuttel nr. 6-8</t>
  </si>
  <si>
    <t>Reabilitare clădire internat situată pe strada Ceahlăului nr.1(liceul cu program sportiv)</t>
  </si>
  <si>
    <t>Reabilitare clădiri</t>
  </si>
  <si>
    <t>CAP.67 CULTURĂ, RECREERE ŞI RELIGIE</t>
  </si>
  <si>
    <t>obiectiv neînceput</t>
  </si>
  <si>
    <t>Reabilitarea clădirii Filarmonicii "Dinu Lipatti" din municipiul Satu Mare</t>
  </si>
  <si>
    <t>Reabilitarea clădire</t>
  </si>
  <si>
    <t>Reabilitarea Grădinii Romei</t>
  </si>
  <si>
    <t>reabilitare parc</t>
  </si>
  <si>
    <t xml:space="preserve">Amenajarea de spatii verzi </t>
  </si>
  <si>
    <t>CAP.68  ASIGURĂRI ŞI ASISTENŢĂ SOCIALĂ</t>
  </si>
  <si>
    <t>CAP. 70 LOCUINŢE, SERVICII ŞI DEZVOLTARE PUBLICĂ</t>
  </si>
  <si>
    <t>Reabilitare termică la blocurile de locuinţe</t>
  </si>
  <si>
    <t>Reabilitare termică</t>
  </si>
  <si>
    <t>Extindere iluminat public pe strada Siretului</t>
  </si>
  <si>
    <t>Extinderea iluminatului public din cartierele Micro 17, Carpati 1 si Carpati 2</t>
  </si>
  <si>
    <t>„</t>
  </si>
  <si>
    <t>CAP. 84 TRANSPORTURI</t>
  </si>
  <si>
    <t>Modernizare străzi</t>
  </si>
  <si>
    <t>Pod peste râul Someș - Amplasament str. Ștrandului</t>
  </si>
  <si>
    <t>construire pod</t>
  </si>
  <si>
    <t>Modernizare parcari in cvartalul din spatele blocurilor UU 26 UU 24 UU22 de pe str Lucian Blaga si UH 7 UH9 UH 11 UH13 de pe str Independentei</t>
  </si>
  <si>
    <t>Modernizare parcari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</si>
  <si>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</si>
  <si>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</si>
  <si>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</si>
  <si>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>Modernizare parcari in Cvartalul delimitat de Str Independentei - Dima - Macinului - Bobocului - Papadiei</t>
  </si>
  <si>
    <t>Modernizare parcari in Cvartalul delimitat de Str. Independentei - Ion Vidu Bobocului - Belsugului</t>
  </si>
  <si>
    <t>Modernizare parcari in Cvartalul delimitat de str Paulestiului Ion Vidu Parcul UFO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</si>
  <si>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</si>
  <si>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</si>
  <si>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</si>
  <si>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</si>
  <si>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</si>
  <si>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</si>
  <si>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</si>
  <si>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 xml:space="preserve">            Primar,</t>
  </si>
  <si>
    <t>Şef serviciu ,</t>
  </si>
  <si>
    <t>Uzina de joaca, Amenajare spatii de recreere si petrecerea timpului liber</t>
  </si>
  <si>
    <t>Reabilitare termică la blocurile de locuinţe str.Prahova nr.32, bl.42 si str.Dariu Pop nr.7 , bl.T40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</si>
  <si>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</si>
  <si>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</si>
  <si>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</si>
  <si>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Construire parcări – curtea M39 – parcările delimitate de bd. Octavian Goga, strada Uzinei și parcul Soarelui, situate în curtea blocurilor UU4, UU6, UU8 și UU10, cu acces din str. Uzinei</t>
  </si>
  <si>
    <t xml:space="preserve">Construire parcări – curtea M40 – parcările curții de blocuri delimitată de bd. Octavian Goga, str. Uzinei și calea ferată, cu intrare din bd. Lucian Blaga </t>
  </si>
  <si>
    <t xml:space="preserve">        Kereskényi Gábor</t>
  </si>
  <si>
    <t>ing. Szűcs Zsigmond</t>
  </si>
  <si>
    <t>SERVICIUL INVESTIŢII GOSPODĂRIRE ȘI ÎNTREȚINERE</t>
  </si>
  <si>
    <t>Total Anexa 4</t>
  </si>
  <si>
    <t xml:space="preserve">Implementarea masurilor de eficientă energetică la unitățile de învățământ din municipiul Satu Mare - Grădinița cu program prelungit nr.33 (actualizare) </t>
  </si>
  <si>
    <t xml:space="preserve">Implementarea masurilor de eficientă energetică la unitățile de învățământ din municipiul Satu Mare - Grup școlar de Industrie Alimantară ”George Emil Palade” (actualizare) </t>
  </si>
  <si>
    <t>Complex sportiv</t>
  </si>
  <si>
    <t>Transformarea zonei degradate Cubic în zonă de petrecere a timpului liber pentru comunitate</t>
  </si>
  <si>
    <t>Transformarea zonei degradate malurile Someşului ȋntre cele 2 poduri ȋn zonă de petrecere a timpului liber pentru comunitate</t>
  </si>
  <si>
    <t>Amenajare pista de biciclete str.Botizului - Pod Golescu</t>
  </si>
  <si>
    <t>Extindere iluminat public pe str. Dara, str. Botizului nr.63-65 (bloc 55,57,59), str. Victoriei, str.Gladiolei</t>
  </si>
  <si>
    <t xml:space="preserve">Reabilitare energetică a sistemului de iluminat din zona de Nord - Est a Municipiul Satu Mare </t>
  </si>
  <si>
    <t xml:space="preserve">Reabilitare energetică a sistemului de iluminat din zona de Sud - Est a Municipiul Satu Mare </t>
  </si>
  <si>
    <t>Implementarea masurilor de eficienta energetica la Sala de scrima ”Alexandru Csipler” din municipiul Satu Mare</t>
  </si>
  <si>
    <t>Extinderea retelei de iluminat public pe Aleea Proiectantului</t>
  </si>
  <si>
    <t>Modernizarea și extinderea traseului pietonal și velo Centru Nou</t>
  </si>
  <si>
    <t>Modernizarea și extinderea traseului pietonal și velo Centru vechi</t>
  </si>
  <si>
    <t>Amenajare terminal intermodal trasnjudeţean-translocal Gara Ferăstrău</t>
  </si>
  <si>
    <t>Creșterea eficienței transportului public urban de călători prin achiziționarea unor autobuze hibride și asigurarea infrastructurii suport</t>
  </si>
  <si>
    <t>Construirea unui depou pentru autobuze electrice/hibrid (sediul Transurban)</t>
  </si>
  <si>
    <t>Parcare etajată str.Kogălniceanu</t>
  </si>
  <si>
    <t>Parcare etajată str. Decebal</t>
  </si>
  <si>
    <t>extinderea iluminatului stradal</t>
  </si>
  <si>
    <t>reabilitare termică</t>
  </si>
  <si>
    <t xml:space="preserve">Modernizare parcari in cvartalul din spatele blocurilor 14, 17, 18, de pe strada Ostrovului </t>
  </si>
  <si>
    <t>Modernizare parcari in Cvartalul delimitat de Str Independentiei Somesului - Bobocului - Ion Vidu</t>
  </si>
  <si>
    <t>Modernizarea pistei de biciclete Pod Golescu și construirea unui pasaj suprateran pentru pietoni și bicicliști în intersecția Crinul</t>
  </si>
  <si>
    <t>Reducerea traficului auto prin construirea unei paserele pentru pietoni şi biciclişti peste râul Someş zona centrală</t>
  </si>
  <si>
    <t>Reducerea traficului auto prin construirea unei paserele pentru pietoni şi biciclişti peste râul Someş  zona Micro 17- Strand</t>
  </si>
  <si>
    <t>Reducerea traficului auto prin construiea unui pasaj suprateran pentru pietoni şi biciclişti ȋn intersecţia Burdea</t>
  </si>
  <si>
    <t>EXECUŢIA BUGETARĂ PRIVIND INVESTIŢIILE PE ANUL 2018</t>
  </si>
  <si>
    <t>Lista   proiectelor tehnice pe anul 2018</t>
  </si>
  <si>
    <t>Modernizare infrastructură educațională Colegiul Tehnic ”Unio - Traian Vuia” - Reabilitare clădiri pentru Centrul de Invatamant Profesional in sistem dual - Colegiul Tehnic Unio - Traian Vuia Satu Mare</t>
  </si>
  <si>
    <t>Modernizare infrastructură educațională școala gimnazială Mircea Eliade - Reabilitare clădire situată pe strada Mircea Eliade, nr 3 (scoala gimnaziala Mircea Eliade)</t>
  </si>
  <si>
    <t>Modernizare infrastructură educațională Octavian Goga - Reabilitare clădire situată pe Aleea Postavaru, nr.3 (scoala gimnaziala Octavian Goga)</t>
  </si>
  <si>
    <t>Modernizare infrastructură educațională Grădinița nr.29 și creșa ”Punguța cu doi bani” -Reabilitare clădire situată pe strada 1 Decembrie 1918, nr. 15 ( gradinita cu program prelungit nr.29 si cresa Punguta cu doi bani)</t>
  </si>
  <si>
    <t>Modernizare infrastructură educațională Gradinita cu Program Prelungit Nr.7 - Reabilitare cladire Gradinita cu Program Prelungit Nr.7 situata pe strada 1 Decembrie 1918 nr.7</t>
  </si>
  <si>
    <t>Modernizare infrastructură educațională Grădinița nr.11- Reabilitare clădire situată pe Aleea Postăvaru nr.1 (Grădiniţa cu Program Prelungit nr.11)</t>
  </si>
  <si>
    <t>Modernizare infrastructură educațională Lucian Blaga - Reabilitare clădire situată pe strada Ion Vidu, nr. 51-53 (școala gimnaziala Lucian Blaga)</t>
  </si>
  <si>
    <t>Modernizare infrastructură educațională Liceul tehnologic ”Constantin Brâncuși”</t>
  </si>
  <si>
    <t>Amenajare terenuri de sport la Colegiul National "Mihai Eminescu"</t>
  </si>
  <si>
    <t>Amenajare terenuri de sport</t>
  </si>
  <si>
    <t>Reabilitare termică a instituțiilor</t>
  </si>
  <si>
    <t>Construire gard la Grădiniță cu program prelungit nr.13 situată pe Aleea Milcov nr.4</t>
  </si>
  <si>
    <t>Construire gard</t>
  </si>
  <si>
    <t xml:space="preserve">Regenerarea fizică a zonei Turnul Pompierilor prin activități care vizează dezvoltarea comunitară și siguranța publică </t>
  </si>
  <si>
    <t>Regenararea fizică a zonei Ostrovului</t>
  </si>
  <si>
    <t>obiectiv redenumit</t>
  </si>
  <si>
    <t>Regenerarea fizică şi socială a comunităţii marginalizate din zona Turnul Pompierilor - Regenerarea fizică a zonei Turnul Pompierilor prin activități care vizează dezvoltarea comunitară și siguranța publică</t>
  </si>
  <si>
    <t>Realizare PT activitati de integrare sociala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</si>
  <si>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</si>
  <si>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</si>
  <si>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</si>
  <si>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construire complex sportiv</t>
  </si>
  <si>
    <t>amenajare parc și terenuri de joacă</t>
  </si>
  <si>
    <t>amenajarea traseelor de piste de biciclete</t>
  </si>
  <si>
    <t>DTAC pentru amenajare pistă de skateboard și terenuri de sport în parcul situat pe strada Ion Vidu (parc UFO)</t>
  </si>
  <si>
    <t>Amenajare tereuri de sport</t>
  </si>
  <si>
    <t xml:space="preserve">Reabilitare termică la blocurile de locuinţe str.Careiului bl.C6-C8,Aleea Milcov nr.1 bl.T2, str.careiului nr.18, P-ta 25 Octombrie bl.10-12, b-dul Traian nr.9 bl.2 (reactualizare)
</t>
  </si>
  <si>
    <t xml:space="preserve">Reabilitare termică la blocurile de locuinţe Aleea Jiului nr.2 bl.37 (reactualizare)
 </t>
  </si>
  <si>
    <t>Reabilitare termică la blocurile de locuinţe B-dul Transilvania nr.4 (reactualizare)</t>
  </si>
  <si>
    <t>Extinderea iluminatului public in parcarile din cartierele Micro 17, Carpati 1, Carpati 2 și pe străzile Mihai Viteazu și Crăieselor</t>
  </si>
  <si>
    <t xml:space="preserve">Amenajare terminal transjudețean – translocal, construirea unui depou pentru autobuze electrice/hibrid precum și a unei stații de încărcare și realizarea unui sistem de închiriere de biciclete pe str.Fabricii </t>
  </si>
  <si>
    <t>Extindere iluminat public in curtile interioare a blocurilor situate pe str.Avram Iancu, nr.58;  Drum Carei bloc R31; b-dul Octavian Goga bloc 10; Calea Traian nr. 9 Bloc 5,6,7; str.Mircea Eliade-str.Petru Rareș-str.Goldiș Vasile-b-dul Cloșca;  aleea Milcov - aleea Universului.</t>
  </si>
  <si>
    <t>Reabilitare energetică a sistemului de iluminat din zona de Nord - Vest a Municipiul Satu Mare</t>
  </si>
  <si>
    <t>Reabilitare energetică a sistemului de iluminat din zona de Sud - Vest a Municipiul Satu Mare</t>
  </si>
  <si>
    <t>Extindere iluminat public pe str. Aurel Vlaicu</t>
  </si>
  <si>
    <t>Extinderea iluminatului public in parcarile din cartierele Micro 17, Carpati 1, Carpati 2</t>
  </si>
  <si>
    <t>Extinderea iluminatului public pe străzile Mihai Viteazu, str.Crăieselor și parcarea situată pe strada Uzinei (lângă Pod Decebal)</t>
  </si>
  <si>
    <t>modernizarea iluminatului stradal</t>
  </si>
  <si>
    <t>construire parcare etajată</t>
  </si>
  <si>
    <t>modernizare arhitecturală șiextindere traseu pietonal</t>
  </si>
  <si>
    <t>amenajare autogară</t>
  </si>
  <si>
    <t>construire depou</t>
  </si>
  <si>
    <t>extinderea rețelei de iluminat stradal</t>
  </si>
  <si>
    <t>Modernizare parcari in Cvartalul delimitat de Str Independentei - Jubileului - Bobocului - Belsugului</t>
  </si>
  <si>
    <t xml:space="preserve">Modernizare strada Grădinarilor </t>
  </si>
  <si>
    <t>Modernizare pasaje pietonale care fac legătura între centru nou și digul de pe malul drept al râului Someș</t>
  </si>
  <si>
    <t>Modernizare pasaje</t>
  </si>
  <si>
    <t>construire de pasaj suprateran</t>
  </si>
  <si>
    <t>Achiziție de autobuze hibride</t>
  </si>
  <si>
    <t>construire de pasarelă pietonală</t>
  </si>
  <si>
    <t>Anexa nr. 22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</si>
</sst>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_-* #,##0\ _L_E_I_-;\-* #,##0\ _L_E_I_-;_-* &quot;-&quot;\ _L_E_I_-;_-@_-"/>
    <numFmt numFmtId="188" formatCode="_-* #,##0.00\ _L_E_I_-;\-* #,##0.00\ _L_E_I_-;_-* &quot;-&quot;??\ _L_E_I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6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0" fillId="24" borderId="0" xfId="0" applyFont="1" applyFill="1" applyAlignment="1">
      <alignment/>
    </xf>
    <xf numFmtId="0" fontId="22" fillId="24" borderId="0" xfId="0" applyFont="1" applyFill="1" applyAlignment="1">
      <alignment vertical="top"/>
    </xf>
    <xf numFmtId="0" fontId="22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vertical="top" wrapText="1"/>
    </xf>
    <xf numFmtId="4" fontId="0" fillId="24" borderId="10" xfId="0" applyNumberFormat="1" applyFont="1" applyFill="1" applyBorder="1" applyAlignment="1">
      <alignment horizontal="righ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top" wrapText="1"/>
    </xf>
    <xf numFmtId="0" fontId="0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0" fontId="0" fillId="24" borderId="12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4" borderId="14" xfId="0" applyFont="1" applyFill="1" applyBorder="1" applyAlignment="1">
      <alignment horizontal="center" vertical="center" wrapText="1"/>
    </xf>
    <xf numFmtId="4" fontId="0" fillId="24" borderId="15" xfId="0" applyNumberFormat="1" applyFont="1" applyFill="1" applyBorder="1" applyAlignment="1">
      <alignment horizontal="right" vertical="center" wrapText="1"/>
    </xf>
    <xf numFmtId="0" fontId="0" fillId="24" borderId="16" xfId="0" applyFont="1" applyFill="1" applyBorder="1" applyAlignment="1">
      <alignment horizontal="center" vertical="center" wrapText="1"/>
    </xf>
    <xf numFmtId="4" fontId="23" fillId="24" borderId="17" xfId="0" applyNumberFormat="1" applyFont="1" applyFill="1" applyBorder="1" applyAlignment="1">
      <alignment horizontal="right" vertical="center" wrapText="1"/>
    </xf>
    <xf numFmtId="4" fontId="21" fillId="24" borderId="14" xfId="0" applyNumberFormat="1" applyFont="1" applyFill="1" applyBorder="1" applyAlignment="1">
      <alignment horizontal="right" vertical="center" wrapText="1"/>
    </xf>
    <xf numFmtId="0" fontId="21" fillId="24" borderId="0" xfId="0" applyFont="1" applyFill="1" applyAlignment="1">
      <alignment/>
    </xf>
    <xf numFmtId="0" fontId="0" fillId="24" borderId="0" xfId="0" applyFont="1" applyFill="1" applyAlignment="1">
      <alignment vertical="top" wrapText="1"/>
    </xf>
    <xf numFmtId="0" fontId="0" fillId="24" borderId="0" xfId="0" applyFont="1" applyFill="1" applyAlignment="1">
      <alignment horizontal="left" vertical="top" wrapText="1"/>
    </xf>
    <xf numFmtId="0" fontId="0" fillId="24" borderId="0" xfId="0" applyFont="1" applyFill="1" applyAlignment="1">
      <alignment horizontal="left" vertical="top"/>
    </xf>
    <xf numFmtId="0" fontId="21" fillId="24" borderId="18" xfId="0" applyFont="1" applyFill="1" applyBorder="1" applyAlignment="1">
      <alignment/>
    </xf>
    <xf numFmtId="0" fontId="21" fillId="24" borderId="19" xfId="0" applyFont="1" applyFill="1" applyBorder="1" applyAlignment="1">
      <alignment/>
    </xf>
    <xf numFmtId="0" fontId="21" fillId="24" borderId="20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top" wrapText="1"/>
    </xf>
    <xf numFmtId="4" fontId="0" fillId="24" borderId="14" xfId="0" applyNumberFormat="1" applyFont="1" applyFill="1" applyBorder="1" applyAlignment="1">
      <alignment horizontal="right" vertical="center" wrapText="1"/>
    </xf>
    <xf numFmtId="4" fontId="21" fillId="24" borderId="21" xfId="0" applyNumberFormat="1" applyFont="1" applyFill="1" applyBorder="1" applyAlignment="1">
      <alignment horizontal="right" vertical="center" wrapText="1"/>
    </xf>
    <xf numFmtId="0" fontId="0" fillId="24" borderId="14" xfId="0" applyFont="1" applyFill="1" applyBorder="1" applyAlignment="1">
      <alignment horizontal="center" vertical="top" wrapText="1"/>
    </xf>
    <xf numFmtId="4" fontId="23" fillId="24" borderId="22" xfId="0" applyNumberFormat="1" applyFont="1" applyFill="1" applyBorder="1" applyAlignment="1">
      <alignment horizontal="right" vertical="center" wrapText="1"/>
    </xf>
    <xf numFmtId="4" fontId="23" fillId="24" borderId="23" xfId="0" applyNumberFormat="1" applyFont="1" applyFill="1" applyBorder="1" applyAlignment="1">
      <alignment horizontal="right" vertical="center" wrapText="1"/>
    </xf>
    <xf numFmtId="4" fontId="23" fillId="24" borderId="24" xfId="0" applyNumberFormat="1" applyFont="1" applyFill="1" applyBorder="1" applyAlignment="1">
      <alignment horizontal="right" vertical="center" wrapText="1"/>
    </xf>
    <xf numFmtId="4" fontId="21" fillId="24" borderId="25" xfId="0" applyNumberFormat="1" applyFont="1" applyFill="1" applyBorder="1" applyAlignment="1">
      <alignment horizontal="right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top" wrapText="1"/>
    </xf>
    <xf numFmtId="0" fontId="0" fillId="24" borderId="27" xfId="0" applyFont="1" applyFill="1" applyBorder="1" applyAlignment="1">
      <alignment horizontal="center" vertical="center" wrapText="1"/>
    </xf>
    <xf numFmtId="4" fontId="21" fillId="24" borderId="23" xfId="0" applyNumberFormat="1" applyFont="1" applyFill="1" applyBorder="1" applyAlignment="1">
      <alignment horizontal="right" vertical="center" wrapText="1"/>
    </xf>
    <xf numFmtId="4" fontId="21" fillId="24" borderId="17" xfId="0" applyNumberFormat="1" applyFont="1" applyFill="1" applyBorder="1" applyAlignment="1">
      <alignment horizontal="right" vertical="center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vertical="top" wrapText="1"/>
    </xf>
    <xf numFmtId="4" fontId="0" fillId="24" borderId="10" xfId="0" applyNumberFormat="1" applyFont="1" applyFill="1" applyBorder="1" applyAlignment="1">
      <alignment horizontal="righ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wrapText="1"/>
    </xf>
    <xf numFmtId="4" fontId="0" fillId="24" borderId="10" xfId="0" applyNumberFormat="1" applyFont="1" applyFill="1" applyBorder="1" applyAlignment="1">
      <alignment horizontal="right" vertical="center"/>
    </xf>
    <xf numFmtId="4" fontId="25" fillId="25" borderId="28" xfId="57" applyNumberFormat="1" applyFont="1" applyFill="1" applyBorder="1" applyAlignment="1">
      <alignment horizontal="right" vertical="center" wrapText="1"/>
      <protection/>
    </xf>
    <xf numFmtId="0" fontId="0" fillId="24" borderId="17" xfId="0" applyFont="1" applyFill="1" applyBorder="1" applyAlignment="1">
      <alignment horizontal="left" vertical="top" wrapText="1"/>
    </xf>
    <xf numFmtId="4" fontId="0" fillId="24" borderId="15" xfId="0" applyNumberFormat="1" applyFont="1" applyFill="1" applyBorder="1" applyAlignment="1">
      <alignment horizontal="right" vertical="center" wrapText="1"/>
    </xf>
    <xf numFmtId="0" fontId="23" fillId="24" borderId="0" xfId="0" applyFont="1" applyFill="1" applyAlignment="1">
      <alignment horizontal="center" vertical="top"/>
    </xf>
    <xf numFmtId="0" fontId="24" fillId="24" borderId="0" xfId="0" applyFont="1" applyFill="1" applyAlignment="1">
      <alignment horizontal="center"/>
    </xf>
    <xf numFmtId="0" fontId="21" fillId="24" borderId="14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29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left" vertical="top"/>
    </xf>
    <xf numFmtId="0" fontId="0" fillId="24" borderId="0" xfId="0" applyFont="1" applyFill="1" applyAlignment="1">
      <alignment vertical="top"/>
    </xf>
    <xf numFmtId="0" fontId="22" fillId="24" borderId="0" xfId="0" applyFont="1" applyFill="1" applyAlignment="1">
      <alignment horizontal="center"/>
    </xf>
    <xf numFmtId="0" fontId="21" fillId="24" borderId="24" xfId="0" applyFont="1" applyFill="1" applyBorder="1" applyAlignment="1">
      <alignment horizontal="center" vertical="top" wrapText="1"/>
    </xf>
    <xf numFmtId="0" fontId="21" fillId="24" borderId="17" xfId="0" applyFont="1" applyFill="1" applyBorder="1" applyAlignment="1">
      <alignment horizontal="center" vertical="top" wrapText="1"/>
    </xf>
    <xf numFmtId="0" fontId="21" fillId="24" borderId="30" xfId="0" applyFont="1" applyFill="1" applyBorder="1" applyAlignment="1">
      <alignment horizontal="center" vertical="top" wrapText="1"/>
    </xf>
    <xf numFmtId="0" fontId="21" fillId="24" borderId="23" xfId="0" applyFont="1" applyFill="1" applyBorder="1" applyAlignment="1">
      <alignment horizontal="center" vertical="top" wrapText="1"/>
    </xf>
    <xf numFmtId="0" fontId="21" fillId="24" borderId="21" xfId="0" applyFont="1" applyFill="1" applyBorder="1" applyAlignment="1">
      <alignment horizontal="center" vertical="top" wrapText="1"/>
    </xf>
    <xf numFmtId="0" fontId="21" fillId="24" borderId="22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left" vertical="center" wrapText="1"/>
    </xf>
    <xf numFmtId="0" fontId="21" fillId="24" borderId="23" xfId="0" applyFont="1" applyFill="1" applyBorder="1" applyAlignment="1">
      <alignment horizontal="left" vertical="center" wrapText="1"/>
    </xf>
    <xf numFmtId="0" fontId="21" fillId="24" borderId="31" xfId="0" applyFont="1" applyFill="1" applyBorder="1" applyAlignment="1">
      <alignment horizontal="left" vertical="center" wrapText="1"/>
    </xf>
    <xf numFmtId="0" fontId="21" fillId="24" borderId="21" xfId="0" applyFont="1" applyFill="1" applyBorder="1" applyAlignment="1">
      <alignment horizontal="left" vertical="center" wrapText="1"/>
    </xf>
    <xf numFmtId="0" fontId="21" fillId="24" borderId="32" xfId="0" applyFont="1" applyFill="1" applyBorder="1" applyAlignment="1">
      <alignment horizontal="left" vertical="center" wrapText="1"/>
    </xf>
    <xf numFmtId="4" fontId="21" fillId="24" borderId="33" xfId="0" applyNumberFormat="1" applyFont="1" applyFill="1" applyBorder="1" applyAlignment="1">
      <alignment horizontal="center" vertical="center" wrapText="1"/>
    </xf>
    <xf numFmtId="4" fontId="21" fillId="24" borderId="34" xfId="0" applyNumberFormat="1" applyFont="1" applyFill="1" applyBorder="1" applyAlignment="1">
      <alignment horizontal="center" vertical="center" wrapText="1"/>
    </xf>
    <xf numFmtId="4" fontId="21" fillId="24" borderId="35" xfId="0" applyNumberFormat="1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right"/>
    </xf>
    <xf numFmtId="0" fontId="21" fillId="24" borderId="36" xfId="0" applyFont="1" applyFill="1" applyBorder="1" applyAlignment="1">
      <alignment horizontal="right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97">
      <selection activeCell="E133" sqref="E133"/>
    </sheetView>
  </sheetViews>
  <sheetFormatPr defaultColWidth="9.140625" defaultRowHeight="12.75"/>
  <cols>
    <col min="1" max="1" width="6.00390625" style="2" customWidth="1"/>
    <col min="2" max="2" width="5.140625" style="2" customWidth="1"/>
    <col min="3" max="3" width="29.7109375" style="2" customWidth="1"/>
    <col min="4" max="4" width="16.00390625" style="2" customWidth="1"/>
    <col min="5" max="5" width="14.57421875" style="2" customWidth="1"/>
    <col min="6" max="6" width="12.7109375" style="2" customWidth="1"/>
    <col min="7" max="7" width="12.00390625" style="2" customWidth="1"/>
    <col min="8" max="8" width="8.8515625" style="2" customWidth="1"/>
    <col min="9" max="9" width="9.140625" style="2" customWidth="1"/>
    <col min="10" max="10" width="17.421875" style="28" customWidth="1"/>
    <col min="11" max="11" width="12.7109375" style="2" customWidth="1"/>
    <col min="12" max="16384" width="9.140625" style="2" customWidth="1"/>
  </cols>
  <sheetData>
    <row r="1" spans="2:15" ht="12.75" customHeight="1">
      <c r="B1" s="63" t="s">
        <v>63</v>
      </c>
      <c r="C1" s="63"/>
      <c r="D1" s="63"/>
      <c r="E1" s="64"/>
      <c r="F1" s="64"/>
      <c r="G1" s="64"/>
      <c r="H1" s="1"/>
      <c r="I1" s="55" t="s">
        <v>143</v>
      </c>
      <c r="J1" s="55"/>
      <c r="K1" s="55"/>
      <c r="L1" s="1"/>
      <c r="M1" s="1"/>
      <c r="N1" s="1"/>
      <c r="O1" s="1"/>
    </row>
    <row r="2" spans="2:15" ht="12.75" customHeight="1">
      <c r="B2" s="63"/>
      <c r="C2" s="63"/>
      <c r="D2" s="63"/>
      <c r="E2" s="64"/>
      <c r="F2" s="64"/>
      <c r="G2" s="64"/>
      <c r="H2" s="1"/>
      <c r="I2" s="1"/>
      <c r="J2" s="1"/>
      <c r="K2" s="1"/>
      <c r="L2" s="1"/>
      <c r="M2" s="1"/>
      <c r="N2" s="1"/>
      <c r="O2" s="1"/>
    </row>
    <row r="3" spans="2:15" ht="12.75" customHeight="1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1" ht="18">
      <c r="B4" s="65" t="s">
        <v>91</v>
      </c>
      <c r="C4" s="65"/>
      <c r="D4" s="65"/>
      <c r="E4" s="65"/>
      <c r="F4" s="65"/>
      <c r="G4" s="65"/>
      <c r="H4" s="65"/>
      <c r="I4" s="65"/>
      <c r="J4" s="65"/>
      <c r="K4" s="65"/>
    </row>
    <row r="5" spans="2:11" ht="18" hidden="1"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 ht="27" customHeight="1" thickBot="1">
      <c r="B6" s="58" t="s">
        <v>92</v>
      </c>
      <c r="C6" s="58"/>
      <c r="D6" s="58"/>
      <c r="E6" s="58"/>
      <c r="F6" s="58"/>
      <c r="G6" s="58"/>
      <c r="H6" s="58"/>
      <c r="I6" s="58"/>
      <c r="J6" s="58"/>
      <c r="K6" s="58"/>
    </row>
    <row r="7" spans="2:11" ht="12.75">
      <c r="B7" s="29" t="s">
        <v>0</v>
      </c>
      <c r="C7" s="30"/>
      <c r="D7" s="30"/>
      <c r="E7" s="30"/>
      <c r="F7" s="30"/>
      <c r="G7" s="30"/>
      <c r="H7" s="30"/>
      <c r="I7" s="80"/>
      <c r="J7" s="80"/>
      <c r="K7" s="81"/>
    </row>
    <row r="8" spans="2:15" ht="12.75" customHeight="1">
      <c r="B8" s="60" t="s">
        <v>1</v>
      </c>
      <c r="C8" s="59" t="s">
        <v>2</v>
      </c>
      <c r="D8" s="59" t="s">
        <v>3</v>
      </c>
      <c r="E8" s="59" t="s">
        <v>4</v>
      </c>
      <c r="F8" s="59" t="s">
        <v>5</v>
      </c>
      <c r="G8" s="59"/>
      <c r="H8" s="59"/>
      <c r="I8" s="59"/>
      <c r="J8" s="59" t="s">
        <v>6</v>
      </c>
      <c r="K8" s="82" t="s">
        <v>7</v>
      </c>
      <c r="L8" s="5"/>
      <c r="M8" s="5"/>
      <c r="N8" s="5"/>
      <c r="O8" s="5"/>
    </row>
    <row r="9" spans="2:11" ht="38.25" customHeight="1" thickBot="1">
      <c r="B9" s="61"/>
      <c r="C9" s="62"/>
      <c r="D9" s="62"/>
      <c r="E9" s="62"/>
      <c r="F9" s="31" t="s">
        <v>8</v>
      </c>
      <c r="G9" s="31" t="s">
        <v>9</v>
      </c>
      <c r="H9" s="31" t="s">
        <v>10</v>
      </c>
      <c r="I9" s="31" t="s">
        <v>11</v>
      </c>
      <c r="J9" s="62"/>
      <c r="K9" s="83"/>
    </row>
    <row r="10" spans="2:12" ht="20.25" customHeight="1" thickBot="1">
      <c r="B10" s="68" t="s">
        <v>13</v>
      </c>
      <c r="C10" s="70"/>
      <c r="D10" s="34">
        <f aca="true" t="shared" si="0" ref="D10:I10">SUM(D11:D24)</f>
        <v>31000</v>
      </c>
      <c r="E10" s="34">
        <f t="shared" si="0"/>
        <v>40600</v>
      </c>
      <c r="F10" s="34">
        <f t="shared" si="0"/>
        <v>27935</v>
      </c>
      <c r="G10" s="34">
        <f t="shared" si="0"/>
        <v>27935</v>
      </c>
      <c r="H10" s="34">
        <f t="shared" si="0"/>
        <v>0</v>
      </c>
      <c r="I10" s="34">
        <f t="shared" si="0"/>
        <v>0</v>
      </c>
      <c r="J10" s="75"/>
      <c r="K10" s="76"/>
      <c r="L10" s="6"/>
    </row>
    <row r="11" spans="2:12" ht="38.25">
      <c r="B11" s="17">
        <v>1</v>
      </c>
      <c r="C11" s="32" t="s">
        <v>16</v>
      </c>
      <c r="D11" s="33">
        <v>1000</v>
      </c>
      <c r="E11" s="33">
        <v>1000</v>
      </c>
      <c r="F11" s="33">
        <v>0</v>
      </c>
      <c r="G11" s="33">
        <v>0</v>
      </c>
      <c r="H11" s="33">
        <v>0</v>
      </c>
      <c r="I11" s="33">
        <v>0</v>
      </c>
      <c r="J11" s="8" t="s">
        <v>15</v>
      </c>
      <c r="K11" s="40" t="s">
        <v>20</v>
      </c>
      <c r="L11" s="6"/>
    </row>
    <row r="12" spans="2:12" ht="89.25">
      <c r="B12" s="13">
        <v>2</v>
      </c>
      <c r="C12" s="19" t="s">
        <v>93</v>
      </c>
      <c r="D12" s="7">
        <v>1000</v>
      </c>
      <c r="E12" s="7">
        <v>1000</v>
      </c>
      <c r="F12" s="7">
        <v>0</v>
      </c>
      <c r="G12" s="7">
        <v>0</v>
      </c>
      <c r="H12" s="7">
        <v>0</v>
      </c>
      <c r="I12" s="7">
        <v>0</v>
      </c>
      <c r="J12" s="8" t="s">
        <v>15</v>
      </c>
      <c r="K12" s="40" t="s">
        <v>20</v>
      </c>
      <c r="L12" s="6"/>
    </row>
    <row r="13" spans="2:12" ht="76.5">
      <c r="B13" s="17">
        <v>3</v>
      </c>
      <c r="C13" s="19" t="s">
        <v>94</v>
      </c>
      <c r="D13" s="7">
        <v>1000</v>
      </c>
      <c r="E13" s="7">
        <v>1000</v>
      </c>
      <c r="F13" s="7">
        <v>0</v>
      </c>
      <c r="G13" s="7">
        <v>0</v>
      </c>
      <c r="H13" s="7">
        <v>0</v>
      </c>
      <c r="I13" s="7">
        <v>0</v>
      </c>
      <c r="J13" s="8" t="s">
        <v>15</v>
      </c>
      <c r="K13" s="40" t="s">
        <v>20</v>
      </c>
      <c r="L13" s="6"/>
    </row>
    <row r="14" spans="2:12" ht="63.75">
      <c r="B14" s="13">
        <v>4</v>
      </c>
      <c r="C14" s="19" t="s">
        <v>95</v>
      </c>
      <c r="D14" s="7">
        <v>1000</v>
      </c>
      <c r="E14" s="7">
        <v>1000</v>
      </c>
      <c r="F14" s="7">
        <v>0</v>
      </c>
      <c r="G14" s="7">
        <v>0</v>
      </c>
      <c r="H14" s="7">
        <v>0</v>
      </c>
      <c r="I14" s="7">
        <v>0</v>
      </c>
      <c r="J14" s="8" t="s">
        <v>15</v>
      </c>
      <c r="K14" s="40" t="s">
        <v>20</v>
      </c>
      <c r="L14" s="6"/>
    </row>
    <row r="15" spans="2:12" ht="38.25">
      <c r="B15" s="17">
        <v>5</v>
      </c>
      <c r="C15" s="19" t="s">
        <v>17</v>
      </c>
      <c r="D15" s="7">
        <v>1000</v>
      </c>
      <c r="E15" s="7">
        <v>1000</v>
      </c>
      <c r="F15" s="7">
        <v>0</v>
      </c>
      <c r="G15" s="7">
        <v>0</v>
      </c>
      <c r="H15" s="7">
        <v>0</v>
      </c>
      <c r="I15" s="7">
        <v>0</v>
      </c>
      <c r="J15" s="8" t="s">
        <v>15</v>
      </c>
      <c r="K15" s="40" t="s">
        <v>20</v>
      </c>
      <c r="L15" s="6"/>
    </row>
    <row r="16" spans="2:12" ht="102">
      <c r="B16" s="13">
        <v>6</v>
      </c>
      <c r="C16" s="19" t="s">
        <v>96</v>
      </c>
      <c r="D16" s="7">
        <v>1000</v>
      </c>
      <c r="E16" s="7">
        <v>1000</v>
      </c>
      <c r="F16" s="7">
        <v>0</v>
      </c>
      <c r="G16" s="7">
        <v>0</v>
      </c>
      <c r="H16" s="7">
        <v>0</v>
      </c>
      <c r="I16" s="7">
        <v>0</v>
      </c>
      <c r="J16" s="8" t="s">
        <v>15</v>
      </c>
      <c r="K16" s="40" t="s">
        <v>20</v>
      </c>
      <c r="L16" s="6"/>
    </row>
    <row r="17" spans="2:12" ht="76.5">
      <c r="B17" s="17">
        <v>7</v>
      </c>
      <c r="C17" s="15" t="s">
        <v>97</v>
      </c>
      <c r="D17" s="7">
        <v>1000</v>
      </c>
      <c r="E17" s="7">
        <v>1000</v>
      </c>
      <c r="F17" s="7">
        <v>0</v>
      </c>
      <c r="G17" s="7">
        <v>0</v>
      </c>
      <c r="H17" s="7">
        <v>0</v>
      </c>
      <c r="I17" s="7">
        <v>0</v>
      </c>
      <c r="J17" s="8" t="s">
        <v>15</v>
      </c>
      <c r="K17" s="40" t="s">
        <v>20</v>
      </c>
      <c r="L17" s="10"/>
    </row>
    <row r="18" spans="2:12" ht="63.75">
      <c r="B18" s="13">
        <v>8</v>
      </c>
      <c r="C18" s="15" t="s">
        <v>98</v>
      </c>
      <c r="D18" s="7">
        <v>1000</v>
      </c>
      <c r="E18" s="7">
        <v>1000</v>
      </c>
      <c r="F18" s="7">
        <v>0</v>
      </c>
      <c r="G18" s="7">
        <v>0</v>
      </c>
      <c r="H18" s="7">
        <v>0</v>
      </c>
      <c r="I18" s="7">
        <v>0</v>
      </c>
      <c r="J18" s="8" t="s">
        <v>15</v>
      </c>
      <c r="K18" s="40" t="s">
        <v>20</v>
      </c>
      <c r="L18" s="10"/>
    </row>
    <row r="19" spans="2:12" ht="63.75">
      <c r="B19" s="17">
        <v>9</v>
      </c>
      <c r="C19" s="15" t="s">
        <v>99</v>
      </c>
      <c r="D19" s="7">
        <v>1000</v>
      </c>
      <c r="E19" s="7">
        <v>1000</v>
      </c>
      <c r="F19" s="7">
        <v>0</v>
      </c>
      <c r="G19" s="7">
        <v>0</v>
      </c>
      <c r="H19" s="7">
        <v>0</v>
      </c>
      <c r="I19" s="7">
        <v>0</v>
      </c>
      <c r="J19" s="8" t="s">
        <v>18</v>
      </c>
      <c r="K19" s="40" t="s">
        <v>20</v>
      </c>
      <c r="L19" s="10"/>
    </row>
    <row r="20" spans="2:12" ht="38.25">
      <c r="B20" s="13">
        <v>10</v>
      </c>
      <c r="C20" s="15" t="s">
        <v>100</v>
      </c>
      <c r="D20" s="7">
        <v>1000</v>
      </c>
      <c r="E20" s="7">
        <v>1000</v>
      </c>
      <c r="F20" s="7">
        <v>0</v>
      </c>
      <c r="G20" s="7">
        <v>0</v>
      </c>
      <c r="H20" s="7">
        <v>0</v>
      </c>
      <c r="I20" s="7">
        <v>0</v>
      </c>
      <c r="J20" s="8" t="s">
        <v>15</v>
      </c>
      <c r="K20" s="40" t="s">
        <v>20</v>
      </c>
      <c r="L20" s="10"/>
    </row>
    <row r="21" spans="2:12" ht="63.75">
      <c r="B21" s="17">
        <v>11</v>
      </c>
      <c r="C21" s="15" t="s">
        <v>65</v>
      </c>
      <c r="D21" s="7">
        <v>1000</v>
      </c>
      <c r="E21" s="7">
        <v>1000</v>
      </c>
      <c r="F21" s="7">
        <v>0</v>
      </c>
      <c r="G21" s="7">
        <v>0</v>
      </c>
      <c r="H21" s="7">
        <v>0</v>
      </c>
      <c r="I21" s="7">
        <v>0</v>
      </c>
      <c r="J21" s="8" t="s">
        <v>103</v>
      </c>
      <c r="K21" s="40" t="s">
        <v>20</v>
      </c>
      <c r="L21" s="10"/>
    </row>
    <row r="22" spans="2:11" ht="78.75" customHeight="1">
      <c r="B22" s="13">
        <v>12</v>
      </c>
      <c r="C22" s="8" t="s">
        <v>101</v>
      </c>
      <c r="D22" s="7">
        <v>19000</v>
      </c>
      <c r="E22" s="7">
        <v>19000</v>
      </c>
      <c r="F22" s="7">
        <v>18445</v>
      </c>
      <c r="G22" s="7">
        <v>18445</v>
      </c>
      <c r="H22" s="7">
        <v>0</v>
      </c>
      <c r="I22" s="7">
        <v>0</v>
      </c>
      <c r="J22" s="8" t="s">
        <v>102</v>
      </c>
      <c r="K22" s="40" t="s">
        <v>12</v>
      </c>
    </row>
    <row r="23" spans="2:11" ht="63" customHeight="1">
      <c r="B23" s="17">
        <v>13</v>
      </c>
      <c r="C23" s="8" t="s">
        <v>66</v>
      </c>
      <c r="D23" s="7">
        <v>1000</v>
      </c>
      <c r="E23" s="7">
        <v>1000</v>
      </c>
      <c r="F23" s="7">
        <v>0</v>
      </c>
      <c r="G23" s="7">
        <v>0</v>
      </c>
      <c r="H23" s="7">
        <v>0</v>
      </c>
      <c r="I23" s="7">
        <v>0</v>
      </c>
      <c r="J23" s="8" t="s">
        <v>103</v>
      </c>
      <c r="K23" s="40" t="s">
        <v>14</v>
      </c>
    </row>
    <row r="24" spans="2:11" ht="40.5" customHeight="1">
      <c r="B24" s="16">
        <v>14</v>
      </c>
      <c r="C24" s="8" t="s">
        <v>104</v>
      </c>
      <c r="D24" s="7">
        <v>0</v>
      </c>
      <c r="E24" s="7">
        <v>9600</v>
      </c>
      <c r="F24" s="7">
        <v>9490</v>
      </c>
      <c r="G24" s="7">
        <v>9490</v>
      </c>
      <c r="H24" s="7">
        <v>0</v>
      </c>
      <c r="I24" s="7">
        <v>0</v>
      </c>
      <c r="J24" s="8" t="s">
        <v>105</v>
      </c>
      <c r="K24" s="42" t="s">
        <v>12</v>
      </c>
    </row>
    <row r="25" spans="1:13" ht="28.5" customHeight="1" thickBot="1">
      <c r="A25" s="11"/>
      <c r="B25" s="71" t="s">
        <v>19</v>
      </c>
      <c r="C25" s="69"/>
      <c r="D25" s="43">
        <f>SUM(D26:D36)</f>
        <v>10000</v>
      </c>
      <c r="E25" s="43">
        <f>SUM(E26:E36)</f>
        <v>20000</v>
      </c>
      <c r="F25" s="43">
        <f>SUM(F26:F36)</f>
        <v>4522</v>
      </c>
      <c r="G25" s="43">
        <f>SUM(G26:G36)</f>
        <v>4522</v>
      </c>
      <c r="H25" s="43">
        <f>SUM(H26:H36)</f>
        <v>0</v>
      </c>
      <c r="I25" s="43">
        <f>SUM(I26:I34)</f>
        <v>0</v>
      </c>
      <c r="J25" s="72"/>
      <c r="K25" s="72"/>
      <c r="L25" s="6"/>
      <c r="M25" s="12"/>
    </row>
    <row r="26" spans="1:13" ht="38.25">
      <c r="A26" s="11"/>
      <c r="B26" s="17">
        <v>15</v>
      </c>
      <c r="C26" s="32" t="s">
        <v>21</v>
      </c>
      <c r="D26" s="33">
        <v>1000</v>
      </c>
      <c r="E26" s="33">
        <v>1000</v>
      </c>
      <c r="F26" s="7">
        <v>0</v>
      </c>
      <c r="G26" s="7">
        <v>0</v>
      </c>
      <c r="H26" s="33">
        <v>0</v>
      </c>
      <c r="I26" s="33">
        <v>0</v>
      </c>
      <c r="J26" s="8" t="s">
        <v>22</v>
      </c>
      <c r="K26" s="9" t="s">
        <v>20</v>
      </c>
      <c r="L26" s="6"/>
      <c r="M26" s="12"/>
    </row>
    <row r="27" spans="2:11" ht="25.5">
      <c r="B27" s="17">
        <v>16</v>
      </c>
      <c r="C27" s="15" t="s">
        <v>23</v>
      </c>
      <c r="D27" s="7">
        <v>1000</v>
      </c>
      <c r="E27" s="7">
        <v>1000</v>
      </c>
      <c r="F27" s="7">
        <v>0</v>
      </c>
      <c r="G27" s="7">
        <v>0</v>
      </c>
      <c r="H27" s="7">
        <v>0</v>
      </c>
      <c r="I27" s="7">
        <v>0</v>
      </c>
      <c r="J27" s="8" t="s">
        <v>24</v>
      </c>
      <c r="K27" s="9" t="s">
        <v>20</v>
      </c>
    </row>
    <row r="28" spans="2:11" ht="25.5">
      <c r="B28" s="17">
        <v>17</v>
      </c>
      <c r="C28" s="14" t="s">
        <v>67</v>
      </c>
      <c r="D28" s="7">
        <v>1000</v>
      </c>
      <c r="E28" s="7">
        <v>1000</v>
      </c>
      <c r="F28" s="7">
        <v>0</v>
      </c>
      <c r="G28" s="7">
        <v>0</v>
      </c>
      <c r="H28" s="7">
        <v>0</v>
      </c>
      <c r="I28" s="7">
        <v>0</v>
      </c>
      <c r="J28" s="8" t="s">
        <v>114</v>
      </c>
      <c r="K28" s="9" t="s">
        <v>20</v>
      </c>
    </row>
    <row r="29" spans="2:11" ht="38.25">
      <c r="B29" s="17">
        <v>18</v>
      </c>
      <c r="C29" s="15" t="s">
        <v>54</v>
      </c>
      <c r="D29" s="7">
        <v>1000</v>
      </c>
      <c r="E29" s="7">
        <v>1000</v>
      </c>
      <c r="F29" s="7">
        <v>0</v>
      </c>
      <c r="G29" s="7">
        <v>0</v>
      </c>
      <c r="H29" s="7">
        <v>0</v>
      </c>
      <c r="I29" s="7">
        <v>0</v>
      </c>
      <c r="J29" s="8" t="s">
        <v>24</v>
      </c>
      <c r="K29" s="9" t="s">
        <v>20</v>
      </c>
    </row>
    <row r="30" spans="2:11" ht="49.5" customHeight="1">
      <c r="B30" s="17">
        <v>19</v>
      </c>
      <c r="C30" s="15" t="s">
        <v>68</v>
      </c>
      <c r="D30" s="7">
        <v>1000</v>
      </c>
      <c r="E30" s="7">
        <v>1000</v>
      </c>
      <c r="F30" s="7">
        <v>0</v>
      </c>
      <c r="G30" s="7">
        <v>0</v>
      </c>
      <c r="H30" s="7">
        <v>0</v>
      </c>
      <c r="I30" s="7">
        <v>0</v>
      </c>
      <c r="J30" s="8" t="s">
        <v>115</v>
      </c>
      <c r="K30" s="9" t="s">
        <v>20</v>
      </c>
    </row>
    <row r="31" spans="2:11" ht="114.75">
      <c r="B31" s="17">
        <v>20</v>
      </c>
      <c r="C31" s="15" t="s">
        <v>111</v>
      </c>
      <c r="D31" s="7">
        <v>1000</v>
      </c>
      <c r="E31" s="7">
        <v>1000</v>
      </c>
      <c r="F31" s="7">
        <v>0</v>
      </c>
      <c r="G31" s="7">
        <v>0</v>
      </c>
      <c r="H31" s="7">
        <v>0</v>
      </c>
      <c r="I31" s="7">
        <v>0</v>
      </c>
      <c r="J31" s="8" t="s">
        <v>116</v>
      </c>
      <c r="K31" s="9" t="s">
        <v>20</v>
      </c>
    </row>
    <row r="32" spans="2:11" ht="204">
      <c r="B32" s="17">
        <v>21</v>
      </c>
      <c r="C32" s="15" t="s">
        <v>112</v>
      </c>
      <c r="D32" s="7">
        <v>1000</v>
      </c>
      <c r="E32" s="7">
        <v>1000</v>
      </c>
      <c r="F32" s="7">
        <v>0</v>
      </c>
      <c r="G32" s="7">
        <v>0</v>
      </c>
      <c r="H32" s="7">
        <v>0</v>
      </c>
      <c r="I32" s="7">
        <v>0</v>
      </c>
      <c r="J32" s="8" t="s">
        <v>116</v>
      </c>
      <c r="K32" s="9" t="s">
        <v>20</v>
      </c>
    </row>
    <row r="33" spans="2:11" ht="153">
      <c r="B33" s="17">
        <v>22</v>
      </c>
      <c r="C33" s="15" t="s">
        <v>113</v>
      </c>
      <c r="D33" s="7">
        <v>1000</v>
      </c>
      <c r="E33" s="7">
        <v>1000</v>
      </c>
      <c r="F33" s="7">
        <v>0</v>
      </c>
      <c r="G33" s="7">
        <v>0</v>
      </c>
      <c r="H33" s="7">
        <v>0</v>
      </c>
      <c r="I33" s="7">
        <v>0</v>
      </c>
      <c r="J33" s="8" t="s">
        <v>116</v>
      </c>
      <c r="K33" s="9" t="s">
        <v>20</v>
      </c>
    </row>
    <row r="34" spans="2:11" ht="51">
      <c r="B34" s="17">
        <v>23</v>
      </c>
      <c r="C34" s="15" t="s">
        <v>69</v>
      </c>
      <c r="D34" s="7">
        <v>1000</v>
      </c>
      <c r="E34" s="7">
        <v>1000</v>
      </c>
      <c r="F34" s="7">
        <v>0</v>
      </c>
      <c r="G34" s="7">
        <v>0</v>
      </c>
      <c r="H34" s="7">
        <v>0</v>
      </c>
      <c r="I34" s="7">
        <v>0</v>
      </c>
      <c r="J34" s="8" t="s">
        <v>25</v>
      </c>
      <c r="K34" s="9" t="s">
        <v>20</v>
      </c>
    </row>
    <row r="35" spans="2:11" ht="43.5" customHeight="1">
      <c r="B35" s="17">
        <v>24</v>
      </c>
      <c r="C35" s="15" t="s">
        <v>70</v>
      </c>
      <c r="D35" s="7">
        <v>1000</v>
      </c>
      <c r="E35" s="7">
        <v>1000</v>
      </c>
      <c r="F35" s="7">
        <v>0</v>
      </c>
      <c r="G35" s="7">
        <v>0</v>
      </c>
      <c r="H35" s="7">
        <v>0</v>
      </c>
      <c r="I35" s="7">
        <v>0</v>
      </c>
      <c r="J35" s="8" t="s">
        <v>116</v>
      </c>
      <c r="K35" s="9" t="s">
        <v>20</v>
      </c>
    </row>
    <row r="36" spans="2:11" ht="90.75" customHeight="1">
      <c r="B36" s="17">
        <v>25</v>
      </c>
      <c r="C36" s="15" t="s">
        <v>117</v>
      </c>
      <c r="D36" s="7">
        <v>0</v>
      </c>
      <c r="E36" s="7">
        <v>10000</v>
      </c>
      <c r="F36" s="7">
        <v>4522</v>
      </c>
      <c r="G36" s="7">
        <v>4522</v>
      </c>
      <c r="H36" s="7">
        <v>0</v>
      </c>
      <c r="I36" s="7">
        <v>0</v>
      </c>
      <c r="J36" s="8" t="s">
        <v>118</v>
      </c>
      <c r="K36" s="16" t="s">
        <v>12</v>
      </c>
    </row>
    <row r="37" spans="2:12" ht="30" customHeight="1">
      <c r="B37" s="66" t="s">
        <v>26</v>
      </c>
      <c r="C37" s="67"/>
      <c r="D37" s="44">
        <f aca="true" t="shared" si="1" ref="D37:I37">SUM(D38:D40)</f>
        <v>2000</v>
      </c>
      <c r="E37" s="44">
        <f t="shared" si="1"/>
        <v>2000</v>
      </c>
      <c r="F37" s="44">
        <f t="shared" si="1"/>
        <v>0</v>
      </c>
      <c r="G37" s="44">
        <f t="shared" si="1"/>
        <v>0</v>
      </c>
      <c r="H37" s="44">
        <f t="shared" si="1"/>
        <v>0</v>
      </c>
      <c r="I37" s="44">
        <f t="shared" si="1"/>
        <v>0</v>
      </c>
      <c r="J37" s="57"/>
      <c r="K37" s="57"/>
      <c r="L37" s="6"/>
    </row>
    <row r="38" spans="2:12" ht="57.75" customHeight="1">
      <c r="B38" s="45">
        <v>26</v>
      </c>
      <c r="C38" s="46" t="s">
        <v>106</v>
      </c>
      <c r="D38" s="47">
        <v>1000</v>
      </c>
      <c r="E38" s="47">
        <v>0</v>
      </c>
      <c r="F38" s="21">
        <v>0</v>
      </c>
      <c r="G38" s="21">
        <v>0</v>
      </c>
      <c r="H38" s="21">
        <v>0</v>
      </c>
      <c r="I38" s="21">
        <v>0</v>
      </c>
      <c r="J38" s="49" t="s">
        <v>110</v>
      </c>
      <c r="K38" s="22" t="s">
        <v>108</v>
      </c>
      <c r="L38" s="6"/>
    </row>
    <row r="39" spans="2:12" ht="39" customHeight="1">
      <c r="B39" s="17">
        <v>27</v>
      </c>
      <c r="C39" s="53" t="s">
        <v>107</v>
      </c>
      <c r="D39" s="54">
        <v>1000</v>
      </c>
      <c r="E39" s="54">
        <v>1000</v>
      </c>
      <c r="F39" s="21">
        <v>0</v>
      </c>
      <c r="G39" s="21">
        <v>0</v>
      </c>
      <c r="H39" s="21">
        <v>0</v>
      </c>
      <c r="I39" s="21">
        <v>0</v>
      </c>
      <c r="J39" s="49" t="s">
        <v>110</v>
      </c>
      <c r="K39" s="22" t="s">
        <v>20</v>
      </c>
      <c r="L39" s="6"/>
    </row>
    <row r="40" spans="2:12" s="11" customFormat="1" ht="98.25" customHeight="1" thickBot="1">
      <c r="B40" s="45">
        <v>28</v>
      </c>
      <c r="C40" s="19" t="s">
        <v>109</v>
      </c>
      <c r="D40" s="47">
        <v>0</v>
      </c>
      <c r="E40" s="47">
        <v>1000</v>
      </c>
      <c r="F40" s="7">
        <v>0</v>
      </c>
      <c r="G40" s="7">
        <v>0</v>
      </c>
      <c r="H40" s="7">
        <v>0</v>
      </c>
      <c r="I40" s="7">
        <v>0</v>
      </c>
      <c r="J40" s="48" t="s">
        <v>110</v>
      </c>
      <c r="K40" s="16" t="s">
        <v>20</v>
      </c>
      <c r="L40" s="6"/>
    </row>
    <row r="41" spans="2:12" ht="34.5" customHeight="1" thickBot="1">
      <c r="B41" s="68" t="s">
        <v>27</v>
      </c>
      <c r="C41" s="69"/>
      <c r="D41" s="43">
        <f aca="true" t="shared" si="2" ref="D41:I41">SUM(D42:D67)</f>
        <v>244000</v>
      </c>
      <c r="E41" s="43">
        <f t="shared" si="2"/>
        <v>265000</v>
      </c>
      <c r="F41" s="43">
        <f t="shared" si="2"/>
        <v>142304.8</v>
      </c>
      <c r="G41" s="43">
        <f t="shared" si="2"/>
        <v>142304.8</v>
      </c>
      <c r="H41" s="43">
        <f t="shared" si="2"/>
        <v>0</v>
      </c>
      <c r="I41" s="43">
        <f t="shared" si="2"/>
        <v>0</v>
      </c>
      <c r="J41" s="73"/>
      <c r="K41" s="74"/>
      <c r="L41" s="6"/>
    </row>
    <row r="42" spans="2:11" ht="89.25">
      <c r="B42" s="17">
        <v>29</v>
      </c>
      <c r="C42" s="35" t="s">
        <v>119</v>
      </c>
      <c r="D42" s="33">
        <v>24000</v>
      </c>
      <c r="E42" s="33">
        <v>24000</v>
      </c>
      <c r="F42" s="33">
        <v>23800</v>
      </c>
      <c r="G42" s="33">
        <v>23800</v>
      </c>
      <c r="H42" s="33">
        <v>0</v>
      </c>
      <c r="I42" s="33">
        <v>0</v>
      </c>
      <c r="J42" s="20" t="s">
        <v>29</v>
      </c>
      <c r="K42" s="40" t="s">
        <v>12</v>
      </c>
    </row>
    <row r="43" spans="2:11" ht="48.75" customHeight="1">
      <c r="B43" s="13">
        <v>30</v>
      </c>
      <c r="C43" s="48" t="s">
        <v>120</v>
      </c>
      <c r="D43" s="7">
        <v>1000</v>
      </c>
      <c r="E43" s="7">
        <v>1000</v>
      </c>
      <c r="F43" s="33">
        <v>0</v>
      </c>
      <c r="G43" s="33">
        <v>0</v>
      </c>
      <c r="H43" s="33">
        <v>0</v>
      </c>
      <c r="I43" s="33">
        <v>0</v>
      </c>
      <c r="J43" s="16" t="s">
        <v>29</v>
      </c>
      <c r="K43" s="40" t="s">
        <v>20</v>
      </c>
    </row>
    <row r="44" spans="2:11" ht="41.25" customHeight="1">
      <c r="B44" s="17">
        <v>31</v>
      </c>
      <c r="C44" s="15" t="s">
        <v>121</v>
      </c>
      <c r="D44" s="7">
        <v>1000</v>
      </c>
      <c r="E44" s="7">
        <v>1000</v>
      </c>
      <c r="F44" s="33">
        <v>0</v>
      </c>
      <c r="G44" s="33">
        <v>0</v>
      </c>
      <c r="H44" s="33">
        <v>0</v>
      </c>
      <c r="I44" s="33">
        <v>0</v>
      </c>
      <c r="J44" s="16" t="s">
        <v>29</v>
      </c>
      <c r="K44" s="40" t="s">
        <v>20</v>
      </c>
    </row>
    <row r="45" spans="2:11" ht="25.5">
      <c r="B45" s="13">
        <v>32</v>
      </c>
      <c r="C45" s="18" t="s">
        <v>30</v>
      </c>
      <c r="D45" s="7">
        <v>12000</v>
      </c>
      <c r="E45" s="7">
        <v>12000</v>
      </c>
      <c r="F45" s="33">
        <v>11900</v>
      </c>
      <c r="G45" s="33">
        <v>11900</v>
      </c>
      <c r="H45" s="33">
        <v>0</v>
      </c>
      <c r="I45" s="33">
        <v>0</v>
      </c>
      <c r="J45" s="16" t="s">
        <v>83</v>
      </c>
      <c r="K45" s="40" t="s">
        <v>12</v>
      </c>
    </row>
    <row r="46" spans="2:11" ht="51">
      <c r="B46" s="17">
        <v>33</v>
      </c>
      <c r="C46" s="18" t="s">
        <v>122</v>
      </c>
      <c r="D46" s="7">
        <v>1000</v>
      </c>
      <c r="E46" s="7">
        <v>0</v>
      </c>
      <c r="F46" s="33">
        <v>0</v>
      </c>
      <c r="G46" s="33">
        <v>0</v>
      </c>
      <c r="H46" s="33">
        <v>0</v>
      </c>
      <c r="I46" s="33">
        <v>0</v>
      </c>
      <c r="J46" s="16" t="s">
        <v>83</v>
      </c>
      <c r="K46" s="40" t="s">
        <v>108</v>
      </c>
    </row>
    <row r="47" spans="2:11" s="11" customFormat="1" ht="38.25">
      <c r="B47" s="13">
        <v>34</v>
      </c>
      <c r="C47" s="18" t="s">
        <v>128</v>
      </c>
      <c r="D47" s="7">
        <v>0</v>
      </c>
      <c r="E47" s="7">
        <v>1000</v>
      </c>
      <c r="F47" s="33">
        <v>0</v>
      </c>
      <c r="G47" s="33">
        <v>0</v>
      </c>
      <c r="H47" s="33">
        <v>0</v>
      </c>
      <c r="I47" s="33">
        <v>0</v>
      </c>
      <c r="J47" s="16" t="s">
        <v>83</v>
      </c>
      <c r="K47" s="40" t="s">
        <v>20</v>
      </c>
    </row>
    <row r="48" spans="2:11" s="11" customFormat="1" ht="63.75">
      <c r="B48" s="17">
        <v>35</v>
      </c>
      <c r="C48" s="18" t="s">
        <v>129</v>
      </c>
      <c r="D48" s="7">
        <v>0</v>
      </c>
      <c r="E48" s="7">
        <v>1000</v>
      </c>
      <c r="F48" s="33">
        <v>0</v>
      </c>
      <c r="G48" s="33">
        <v>0</v>
      </c>
      <c r="H48" s="33">
        <v>0</v>
      </c>
      <c r="I48" s="33">
        <v>0</v>
      </c>
      <c r="J48" s="16" t="s">
        <v>83</v>
      </c>
      <c r="K48" s="40" t="s">
        <v>14</v>
      </c>
    </row>
    <row r="49" spans="2:11" ht="38.25">
      <c r="B49" s="13">
        <v>36</v>
      </c>
      <c r="C49" s="18" t="s">
        <v>31</v>
      </c>
      <c r="D49" s="7">
        <v>133000</v>
      </c>
      <c r="E49" s="7">
        <v>133000</v>
      </c>
      <c r="F49" s="33">
        <v>53550</v>
      </c>
      <c r="G49" s="33">
        <v>53550</v>
      </c>
      <c r="H49" s="33">
        <v>0</v>
      </c>
      <c r="I49" s="33">
        <v>0</v>
      </c>
      <c r="J49" s="16" t="s">
        <v>83</v>
      </c>
      <c r="K49" s="40" t="s">
        <v>12</v>
      </c>
    </row>
    <row r="50" spans="2:11" ht="38.25">
      <c r="B50" s="17">
        <v>37</v>
      </c>
      <c r="C50" s="18" t="s">
        <v>55</v>
      </c>
      <c r="D50" s="7">
        <v>17000</v>
      </c>
      <c r="E50" s="7">
        <v>17000</v>
      </c>
      <c r="F50" s="33">
        <v>11404.8</v>
      </c>
      <c r="G50" s="33">
        <v>11404.8</v>
      </c>
      <c r="H50" s="33">
        <v>0</v>
      </c>
      <c r="I50" s="33">
        <v>0</v>
      </c>
      <c r="J50" s="16" t="s">
        <v>84</v>
      </c>
      <c r="K50" s="40" t="s">
        <v>12</v>
      </c>
    </row>
    <row r="51" spans="2:11" ht="51">
      <c r="B51" s="13">
        <v>38</v>
      </c>
      <c r="C51" s="18" t="s">
        <v>74</v>
      </c>
      <c r="D51" s="7">
        <v>1000</v>
      </c>
      <c r="E51" s="7">
        <v>1000</v>
      </c>
      <c r="F51" s="33">
        <v>0</v>
      </c>
      <c r="G51" s="33">
        <v>0</v>
      </c>
      <c r="H51" s="33">
        <v>0</v>
      </c>
      <c r="I51" s="33">
        <v>0</v>
      </c>
      <c r="J51" s="16" t="s">
        <v>84</v>
      </c>
      <c r="K51" s="40" t="s">
        <v>20</v>
      </c>
    </row>
    <row r="52" spans="2:15" ht="25.5">
      <c r="B52" s="17">
        <v>39</v>
      </c>
      <c r="C52" s="18" t="s">
        <v>28</v>
      </c>
      <c r="D52" s="7">
        <v>1000</v>
      </c>
      <c r="E52" s="7">
        <v>1000</v>
      </c>
      <c r="F52" s="33">
        <v>0</v>
      </c>
      <c r="G52" s="33">
        <v>0</v>
      </c>
      <c r="H52" s="33">
        <v>0</v>
      </c>
      <c r="I52" s="33">
        <v>0</v>
      </c>
      <c r="J52" s="16" t="s">
        <v>84</v>
      </c>
      <c r="K52" s="40" t="s">
        <v>20</v>
      </c>
      <c r="O52" s="2" t="s">
        <v>32</v>
      </c>
    </row>
    <row r="53" spans="2:11" ht="25.5">
      <c r="B53" s="13">
        <v>40</v>
      </c>
      <c r="C53" s="15" t="s">
        <v>75</v>
      </c>
      <c r="D53" s="7">
        <v>12000</v>
      </c>
      <c r="E53" s="7">
        <v>12000</v>
      </c>
      <c r="F53" s="33">
        <v>11900</v>
      </c>
      <c r="G53" s="33">
        <v>11900</v>
      </c>
      <c r="H53" s="33">
        <v>0</v>
      </c>
      <c r="I53" s="33">
        <v>0</v>
      </c>
      <c r="J53" s="16" t="s">
        <v>135</v>
      </c>
      <c r="K53" s="40" t="s">
        <v>12</v>
      </c>
    </row>
    <row r="54" spans="2:11" ht="51">
      <c r="B54" s="17">
        <v>41</v>
      </c>
      <c r="C54" s="15" t="s">
        <v>71</v>
      </c>
      <c r="D54" s="7">
        <v>12000</v>
      </c>
      <c r="E54" s="7">
        <v>12000</v>
      </c>
      <c r="F54" s="33">
        <v>11900</v>
      </c>
      <c r="G54" s="33">
        <v>11900</v>
      </c>
      <c r="H54" s="33">
        <v>0</v>
      </c>
      <c r="I54" s="33">
        <v>0</v>
      </c>
      <c r="J54" s="16" t="s">
        <v>135</v>
      </c>
      <c r="K54" s="40" t="s">
        <v>12</v>
      </c>
    </row>
    <row r="55" spans="2:11" ht="51">
      <c r="B55" s="13">
        <v>42</v>
      </c>
      <c r="C55" s="15" t="s">
        <v>76</v>
      </c>
      <c r="D55" s="7">
        <v>1000</v>
      </c>
      <c r="E55" s="7">
        <v>1000</v>
      </c>
      <c r="F55" s="33">
        <v>0</v>
      </c>
      <c r="G55" s="33">
        <v>0</v>
      </c>
      <c r="H55" s="33">
        <v>0</v>
      </c>
      <c r="I55" s="33">
        <v>0</v>
      </c>
      <c r="J55" s="16" t="s">
        <v>132</v>
      </c>
      <c r="K55" s="40" t="s">
        <v>20</v>
      </c>
    </row>
    <row r="56" spans="2:11" ht="51">
      <c r="B56" s="17">
        <v>43</v>
      </c>
      <c r="C56" s="15" t="s">
        <v>77</v>
      </c>
      <c r="D56" s="7">
        <v>1000</v>
      </c>
      <c r="E56" s="7">
        <v>1000</v>
      </c>
      <c r="F56" s="33">
        <v>0</v>
      </c>
      <c r="G56" s="33">
        <v>0</v>
      </c>
      <c r="H56" s="33">
        <v>0</v>
      </c>
      <c r="I56" s="33">
        <v>0</v>
      </c>
      <c r="J56" s="16" t="s">
        <v>132</v>
      </c>
      <c r="K56" s="40" t="s">
        <v>20</v>
      </c>
    </row>
    <row r="57" spans="2:11" ht="89.25">
      <c r="B57" s="13">
        <v>44</v>
      </c>
      <c r="C57" s="15" t="s">
        <v>123</v>
      </c>
      <c r="D57" s="7">
        <v>1000</v>
      </c>
      <c r="E57" s="7">
        <v>1000</v>
      </c>
      <c r="F57" s="33">
        <v>0</v>
      </c>
      <c r="G57" s="33">
        <v>0</v>
      </c>
      <c r="H57" s="33">
        <v>0</v>
      </c>
      <c r="I57" s="33">
        <v>0</v>
      </c>
      <c r="J57" s="16" t="s">
        <v>133</v>
      </c>
      <c r="K57" s="40" t="s">
        <v>20</v>
      </c>
    </row>
    <row r="58" spans="2:11" ht="38.25">
      <c r="B58" s="17">
        <v>45</v>
      </c>
      <c r="C58" s="50" t="s">
        <v>78</v>
      </c>
      <c r="D58" s="7">
        <v>1000</v>
      </c>
      <c r="E58" s="51">
        <v>1000</v>
      </c>
      <c r="F58" s="33">
        <v>0</v>
      </c>
      <c r="G58" s="33">
        <v>0</v>
      </c>
      <c r="H58" s="33">
        <v>0</v>
      </c>
      <c r="I58" s="33">
        <v>0</v>
      </c>
      <c r="J58" s="16" t="s">
        <v>133</v>
      </c>
      <c r="K58" s="40" t="s">
        <v>20</v>
      </c>
    </row>
    <row r="59" spans="2:11" ht="38.25">
      <c r="B59" s="13">
        <v>46</v>
      </c>
      <c r="C59" s="50" t="s">
        <v>80</v>
      </c>
      <c r="D59" s="7">
        <v>1000</v>
      </c>
      <c r="E59" s="51">
        <v>1000</v>
      </c>
      <c r="F59" s="33">
        <v>0</v>
      </c>
      <c r="G59" s="33">
        <v>0</v>
      </c>
      <c r="H59" s="33">
        <v>0</v>
      </c>
      <c r="I59" s="33">
        <v>0</v>
      </c>
      <c r="J59" s="16" t="s">
        <v>134</v>
      </c>
      <c r="K59" s="40" t="s">
        <v>20</v>
      </c>
    </row>
    <row r="60" spans="2:11" ht="25.5">
      <c r="B60" s="17">
        <v>47</v>
      </c>
      <c r="C60" s="50" t="s">
        <v>81</v>
      </c>
      <c r="D60" s="7">
        <v>1000</v>
      </c>
      <c r="E60" s="51">
        <v>1000</v>
      </c>
      <c r="F60" s="33">
        <v>0</v>
      </c>
      <c r="G60" s="33">
        <v>0</v>
      </c>
      <c r="H60" s="33">
        <v>0</v>
      </c>
      <c r="I60" s="33">
        <v>0</v>
      </c>
      <c r="J60" s="16" t="s">
        <v>131</v>
      </c>
      <c r="K60" s="40" t="s">
        <v>20</v>
      </c>
    </row>
    <row r="61" spans="2:11" ht="25.5">
      <c r="B61" s="13">
        <v>48</v>
      </c>
      <c r="C61" s="50" t="s">
        <v>82</v>
      </c>
      <c r="D61" s="7">
        <v>1000</v>
      </c>
      <c r="E61" s="51">
        <v>1000</v>
      </c>
      <c r="F61" s="33">
        <v>0</v>
      </c>
      <c r="G61" s="33">
        <v>0</v>
      </c>
      <c r="H61" s="33">
        <v>0</v>
      </c>
      <c r="I61" s="33">
        <v>0</v>
      </c>
      <c r="J61" s="16" t="s">
        <v>131</v>
      </c>
      <c r="K61" s="40" t="s">
        <v>20</v>
      </c>
    </row>
    <row r="62" spans="2:11" ht="103.5" customHeight="1">
      <c r="B62" s="17">
        <v>49</v>
      </c>
      <c r="C62" s="14" t="s">
        <v>124</v>
      </c>
      <c r="D62" s="7">
        <v>18000</v>
      </c>
      <c r="E62" s="7">
        <v>18000</v>
      </c>
      <c r="F62" s="33">
        <v>17850</v>
      </c>
      <c r="G62" s="33">
        <v>17850</v>
      </c>
      <c r="H62" s="33">
        <v>0</v>
      </c>
      <c r="I62" s="33">
        <v>0</v>
      </c>
      <c r="J62" s="16" t="s">
        <v>83</v>
      </c>
      <c r="K62" s="40" t="s">
        <v>12</v>
      </c>
    </row>
    <row r="63" spans="2:11" ht="51">
      <c r="B63" s="13">
        <v>50</v>
      </c>
      <c r="C63" s="14" t="s">
        <v>125</v>
      </c>
      <c r="D63" s="7">
        <v>1000</v>
      </c>
      <c r="E63" s="7">
        <v>1000</v>
      </c>
      <c r="F63" s="33">
        <v>0</v>
      </c>
      <c r="G63" s="33">
        <v>0</v>
      </c>
      <c r="H63" s="33">
        <v>0</v>
      </c>
      <c r="I63" s="33">
        <v>0</v>
      </c>
      <c r="J63" s="16" t="s">
        <v>130</v>
      </c>
      <c r="K63" s="40" t="s">
        <v>20</v>
      </c>
    </row>
    <row r="64" spans="2:11" ht="51">
      <c r="B64" s="17">
        <v>51</v>
      </c>
      <c r="C64" s="14" t="s">
        <v>72</v>
      </c>
      <c r="D64" s="7">
        <v>1000</v>
      </c>
      <c r="E64" s="7">
        <v>1000</v>
      </c>
      <c r="F64" s="33">
        <v>0</v>
      </c>
      <c r="G64" s="33">
        <v>0</v>
      </c>
      <c r="H64" s="33">
        <v>0</v>
      </c>
      <c r="I64" s="33">
        <v>0</v>
      </c>
      <c r="J64" s="16" t="s">
        <v>130</v>
      </c>
      <c r="K64" s="40" t="s">
        <v>20</v>
      </c>
    </row>
    <row r="65" spans="2:11" ht="51">
      <c r="B65" s="13">
        <v>52</v>
      </c>
      <c r="C65" s="50" t="s">
        <v>126</v>
      </c>
      <c r="D65" s="7">
        <v>1000</v>
      </c>
      <c r="E65" s="7">
        <v>1000</v>
      </c>
      <c r="F65" s="33">
        <v>0</v>
      </c>
      <c r="G65" s="33">
        <v>0</v>
      </c>
      <c r="H65" s="33">
        <v>0</v>
      </c>
      <c r="I65" s="33">
        <v>0</v>
      </c>
      <c r="J65" s="16" t="s">
        <v>130</v>
      </c>
      <c r="K65" s="40" t="s">
        <v>20</v>
      </c>
    </row>
    <row r="66" spans="2:11" ht="51">
      <c r="B66" s="17">
        <v>53</v>
      </c>
      <c r="C66" s="50" t="s">
        <v>73</v>
      </c>
      <c r="D66" s="7">
        <v>1000</v>
      </c>
      <c r="E66" s="7">
        <v>1000</v>
      </c>
      <c r="F66" s="33">
        <v>0</v>
      </c>
      <c r="G66" s="33">
        <v>0</v>
      </c>
      <c r="H66" s="33">
        <v>0</v>
      </c>
      <c r="I66" s="33">
        <v>0</v>
      </c>
      <c r="J66" s="16" t="s">
        <v>130</v>
      </c>
      <c r="K66" s="40" t="s">
        <v>20</v>
      </c>
    </row>
    <row r="67" spans="2:11" ht="25.5">
      <c r="B67" s="13">
        <v>54</v>
      </c>
      <c r="C67" s="50" t="s">
        <v>127</v>
      </c>
      <c r="D67" s="7">
        <v>0</v>
      </c>
      <c r="E67" s="51">
        <v>20000</v>
      </c>
      <c r="F67" s="33">
        <v>0</v>
      </c>
      <c r="G67" s="33">
        <v>0</v>
      </c>
      <c r="H67" s="33">
        <v>0</v>
      </c>
      <c r="I67" s="33">
        <v>0</v>
      </c>
      <c r="J67" s="16" t="s">
        <v>83</v>
      </c>
      <c r="K67" s="40" t="s">
        <v>14</v>
      </c>
    </row>
    <row r="68" spans="2:12" ht="19.5" customHeight="1" thickBot="1">
      <c r="B68" s="71" t="s">
        <v>33</v>
      </c>
      <c r="C68" s="69"/>
      <c r="D68" s="43">
        <f aca="true" t="shared" si="3" ref="D68:I68">SUM(D69:D98)</f>
        <v>966000</v>
      </c>
      <c r="E68" s="43">
        <f t="shared" si="3"/>
        <v>1290900</v>
      </c>
      <c r="F68" s="43">
        <f t="shared" si="3"/>
        <v>918670.69</v>
      </c>
      <c r="G68" s="43">
        <f t="shared" si="3"/>
        <v>918670.69</v>
      </c>
      <c r="H68" s="43">
        <f t="shared" si="3"/>
        <v>0</v>
      </c>
      <c r="I68" s="43">
        <f t="shared" si="3"/>
        <v>0</v>
      </c>
      <c r="J68" s="73"/>
      <c r="K68" s="74"/>
      <c r="L68" s="6"/>
    </row>
    <row r="69" spans="2:12" ht="26.25" thickBot="1">
      <c r="B69" s="17">
        <v>55</v>
      </c>
      <c r="C69" s="32" t="s">
        <v>35</v>
      </c>
      <c r="D69" s="33">
        <v>810000</v>
      </c>
      <c r="E69" s="33">
        <v>810000</v>
      </c>
      <c r="F69" s="52">
        <v>727685</v>
      </c>
      <c r="G69" s="52">
        <v>727685</v>
      </c>
      <c r="H69" s="33">
        <v>0</v>
      </c>
      <c r="I69" s="33">
        <v>0</v>
      </c>
      <c r="J69" s="20" t="s">
        <v>36</v>
      </c>
      <c r="K69" s="40" t="s">
        <v>14</v>
      </c>
      <c r="L69" s="6"/>
    </row>
    <row r="70" spans="2:12" ht="64.5" thickBot="1">
      <c r="B70" s="13">
        <v>56</v>
      </c>
      <c r="C70" s="19" t="s">
        <v>37</v>
      </c>
      <c r="D70" s="7">
        <v>12000</v>
      </c>
      <c r="E70" s="7">
        <v>27000</v>
      </c>
      <c r="F70" s="52">
        <v>26947.73</v>
      </c>
      <c r="G70" s="52">
        <v>26947.73</v>
      </c>
      <c r="H70" s="7">
        <v>0</v>
      </c>
      <c r="I70" s="7">
        <v>0</v>
      </c>
      <c r="J70" s="8" t="s">
        <v>38</v>
      </c>
      <c r="K70" s="9" t="s">
        <v>12</v>
      </c>
      <c r="L70" s="6"/>
    </row>
    <row r="71" spans="2:11" ht="51.75" thickBot="1">
      <c r="B71" s="17">
        <v>57</v>
      </c>
      <c r="C71" s="19" t="s">
        <v>39</v>
      </c>
      <c r="D71" s="7">
        <v>1000</v>
      </c>
      <c r="E71" s="7">
        <v>1000</v>
      </c>
      <c r="F71" s="52">
        <v>0</v>
      </c>
      <c r="G71" s="52">
        <v>0</v>
      </c>
      <c r="H71" s="7">
        <v>0</v>
      </c>
      <c r="I71" s="7">
        <v>0</v>
      </c>
      <c r="J71" s="8" t="s">
        <v>38</v>
      </c>
      <c r="K71" s="9" t="s">
        <v>20</v>
      </c>
    </row>
    <row r="72" spans="2:11" ht="51.75" thickBot="1">
      <c r="B72" s="13">
        <v>58</v>
      </c>
      <c r="C72" s="19" t="s">
        <v>40</v>
      </c>
      <c r="D72" s="7">
        <v>1000</v>
      </c>
      <c r="E72" s="7">
        <v>1000</v>
      </c>
      <c r="F72" s="52">
        <v>0</v>
      </c>
      <c r="G72" s="52">
        <v>0</v>
      </c>
      <c r="H72" s="7">
        <v>0</v>
      </c>
      <c r="I72" s="7">
        <v>0</v>
      </c>
      <c r="J72" s="8" t="s">
        <v>38</v>
      </c>
      <c r="K72" s="9" t="s">
        <v>20</v>
      </c>
    </row>
    <row r="73" spans="2:11" ht="39" thickBot="1">
      <c r="B73" s="17">
        <v>59</v>
      </c>
      <c r="C73" s="19" t="s">
        <v>41</v>
      </c>
      <c r="D73" s="7">
        <v>1000</v>
      </c>
      <c r="E73" s="7">
        <v>1000</v>
      </c>
      <c r="F73" s="52">
        <v>0</v>
      </c>
      <c r="G73" s="52">
        <v>0</v>
      </c>
      <c r="H73" s="7">
        <v>0</v>
      </c>
      <c r="I73" s="7">
        <v>0</v>
      </c>
      <c r="J73" s="8" t="s">
        <v>38</v>
      </c>
      <c r="K73" s="9" t="s">
        <v>20</v>
      </c>
    </row>
    <row r="74" spans="2:11" ht="39" thickBot="1">
      <c r="B74" s="13">
        <v>60</v>
      </c>
      <c r="C74" s="19" t="s">
        <v>85</v>
      </c>
      <c r="D74" s="7">
        <v>1000</v>
      </c>
      <c r="E74" s="7">
        <v>1000</v>
      </c>
      <c r="F74" s="52">
        <v>0</v>
      </c>
      <c r="G74" s="52">
        <v>0</v>
      </c>
      <c r="H74" s="7">
        <v>0</v>
      </c>
      <c r="I74" s="7">
        <v>0</v>
      </c>
      <c r="J74" s="8" t="s">
        <v>38</v>
      </c>
      <c r="K74" s="9" t="s">
        <v>20</v>
      </c>
    </row>
    <row r="75" spans="2:11" ht="51.75" thickBot="1">
      <c r="B75" s="17">
        <v>61</v>
      </c>
      <c r="C75" s="19" t="s">
        <v>42</v>
      </c>
      <c r="D75" s="7">
        <v>15000</v>
      </c>
      <c r="E75" s="7">
        <v>34000</v>
      </c>
      <c r="F75" s="52">
        <v>33859.03</v>
      </c>
      <c r="G75" s="52">
        <v>33859.03</v>
      </c>
      <c r="H75" s="7">
        <v>0</v>
      </c>
      <c r="I75" s="7">
        <v>0</v>
      </c>
      <c r="J75" s="8" t="s">
        <v>38</v>
      </c>
      <c r="K75" s="9" t="s">
        <v>12</v>
      </c>
    </row>
    <row r="76" spans="2:11" ht="39" thickBot="1">
      <c r="B76" s="13">
        <v>62</v>
      </c>
      <c r="C76" s="19" t="s">
        <v>86</v>
      </c>
      <c r="D76" s="7">
        <v>12000</v>
      </c>
      <c r="E76" s="7">
        <v>28000</v>
      </c>
      <c r="F76" s="52">
        <v>27419.86</v>
      </c>
      <c r="G76" s="52">
        <v>27419.86</v>
      </c>
      <c r="H76" s="7">
        <v>0</v>
      </c>
      <c r="I76" s="7">
        <v>0</v>
      </c>
      <c r="J76" s="8" t="s">
        <v>38</v>
      </c>
      <c r="K76" s="9" t="s">
        <v>12</v>
      </c>
    </row>
    <row r="77" spans="2:11" ht="39" thickBot="1">
      <c r="B77" s="17">
        <v>63</v>
      </c>
      <c r="C77" s="19" t="s">
        <v>43</v>
      </c>
      <c r="D77" s="7">
        <v>16000</v>
      </c>
      <c r="E77" s="7">
        <v>38000</v>
      </c>
      <c r="F77" s="52">
        <v>37694.87</v>
      </c>
      <c r="G77" s="52">
        <v>37694.87</v>
      </c>
      <c r="H77" s="7">
        <v>0</v>
      </c>
      <c r="I77" s="7">
        <v>0</v>
      </c>
      <c r="J77" s="8" t="s">
        <v>38</v>
      </c>
      <c r="K77" s="9" t="s">
        <v>12</v>
      </c>
    </row>
    <row r="78" spans="2:11" ht="39" thickBot="1">
      <c r="B78" s="13">
        <v>64</v>
      </c>
      <c r="C78" s="19" t="s">
        <v>44</v>
      </c>
      <c r="D78" s="7">
        <v>17000</v>
      </c>
      <c r="E78" s="7">
        <v>41000</v>
      </c>
      <c r="F78" s="52">
        <v>40397.73</v>
      </c>
      <c r="G78" s="52">
        <v>40397.73</v>
      </c>
      <c r="H78" s="7">
        <v>0</v>
      </c>
      <c r="I78" s="7">
        <v>0</v>
      </c>
      <c r="J78" s="8" t="s">
        <v>38</v>
      </c>
      <c r="K78" s="9" t="s">
        <v>12</v>
      </c>
    </row>
    <row r="79" spans="2:11" ht="39" thickBot="1">
      <c r="B79" s="17">
        <v>65</v>
      </c>
      <c r="C79" s="19" t="s">
        <v>45</v>
      </c>
      <c r="D79" s="7">
        <v>1000</v>
      </c>
      <c r="E79" s="7">
        <v>1000</v>
      </c>
      <c r="F79" s="52">
        <v>0</v>
      </c>
      <c r="G79" s="52">
        <v>0</v>
      </c>
      <c r="H79" s="7">
        <v>0</v>
      </c>
      <c r="I79" s="7">
        <v>0</v>
      </c>
      <c r="J79" s="8" t="s">
        <v>38</v>
      </c>
      <c r="K79" s="9" t="s">
        <v>20</v>
      </c>
    </row>
    <row r="80" spans="2:11" ht="39" thickBot="1">
      <c r="B80" s="13">
        <v>66</v>
      </c>
      <c r="C80" s="19" t="s">
        <v>46</v>
      </c>
      <c r="D80" s="7">
        <v>1000</v>
      </c>
      <c r="E80" s="7">
        <v>1000</v>
      </c>
      <c r="F80" s="52">
        <v>0</v>
      </c>
      <c r="G80" s="52">
        <v>0</v>
      </c>
      <c r="H80" s="7">
        <v>0</v>
      </c>
      <c r="I80" s="7">
        <v>0</v>
      </c>
      <c r="J80" s="8" t="s">
        <v>38</v>
      </c>
      <c r="K80" s="9" t="s">
        <v>20</v>
      </c>
    </row>
    <row r="81" spans="2:11" ht="39" thickBot="1">
      <c r="B81" s="17">
        <v>67</v>
      </c>
      <c r="C81" s="19" t="s">
        <v>47</v>
      </c>
      <c r="D81" s="7">
        <v>1000</v>
      </c>
      <c r="E81" s="7">
        <v>1000</v>
      </c>
      <c r="F81" s="52">
        <v>0</v>
      </c>
      <c r="G81" s="52">
        <v>0</v>
      </c>
      <c r="H81" s="7">
        <v>0</v>
      </c>
      <c r="I81" s="7">
        <v>0</v>
      </c>
      <c r="J81" s="8" t="s">
        <v>38</v>
      </c>
      <c r="K81" s="9" t="s">
        <v>20</v>
      </c>
    </row>
    <row r="82" spans="2:11" ht="39" thickBot="1">
      <c r="B82" s="13">
        <v>68</v>
      </c>
      <c r="C82" s="19" t="s">
        <v>48</v>
      </c>
      <c r="D82" s="7">
        <v>1000</v>
      </c>
      <c r="E82" s="7">
        <v>1000</v>
      </c>
      <c r="F82" s="52">
        <v>0</v>
      </c>
      <c r="G82" s="52">
        <v>0</v>
      </c>
      <c r="H82" s="7">
        <v>0</v>
      </c>
      <c r="I82" s="7">
        <v>0</v>
      </c>
      <c r="J82" s="8" t="s">
        <v>38</v>
      </c>
      <c r="K82" s="9" t="s">
        <v>20</v>
      </c>
    </row>
    <row r="83" spans="2:11" ht="39" thickBot="1">
      <c r="B83" s="17">
        <v>69</v>
      </c>
      <c r="C83" s="19" t="s">
        <v>49</v>
      </c>
      <c r="D83" s="7">
        <v>1000</v>
      </c>
      <c r="E83" s="7">
        <v>1000</v>
      </c>
      <c r="F83" s="52">
        <v>0</v>
      </c>
      <c r="G83" s="52">
        <v>0</v>
      </c>
      <c r="H83" s="7">
        <v>0</v>
      </c>
      <c r="I83" s="7">
        <v>0</v>
      </c>
      <c r="J83" s="8" t="s">
        <v>38</v>
      </c>
      <c r="K83" s="9" t="s">
        <v>20</v>
      </c>
    </row>
    <row r="84" spans="2:11" ht="51">
      <c r="B84" s="13">
        <v>70</v>
      </c>
      <c r="C84" s="19" t="s">
        <v>50</v>
      </c>
      <c r="D84" s="7">
        <v>1000</v>
      </c>
      <c r="E84" s="7">
        <v>1000</v>
      </c>
      <c r="F84" s="7">
        <v>0</v>
      </c>
      <c r="G84" s="7">
        <v>0</v>
      </c>
      <c r="H84" s="7">
        <v>0</v>
      </c>
      <c r="I84" s="7">
        <v>0</v>
      </c>
      <c r="J84" s="8" t="s">
        <v>38</v>
      </c>
      <c r="K84" s="22" t="s">
        <v>20</v>
      </c>
    </row>
    <row r="85" spans="2:11" ht="51">
      <c r="B85" s="17">
        <v>71</v>
      </c>
      <c r="C85" s="19" t="s">
        <v>51</v>
      </c>
      <c r="D85" s="7">
        <v>1000</v>
      </c>
      <c r="E85" s="7">
        <v>1000</v>
      </c>
      <c r="F85" s="7">
        <v>0</v>
      </c>
      <c r="G85" s="7">
        <v>0</v>
      </c>
      <c r="H85" s="7">
        <v>0</v>
      </c>
      <c r="I85" s="7">
        <v>0</v>
      </c>
      <c r="J85" s="8" t="s">
        <v>38</v>
      </c>
      <c r="K85" s="22" t="s">
        <v>20</v>
      </c>
    </row>
    <row r="86" spans="2:11" ht="63.75">
      <c r="B86" s="13">
        <v>72</v>
      </c>
      <c r="C86" s="19" t="s">
        <v>56</v>
      </c>
      <c r="D86" s="7">
        <v>18000</v>
      </c>
      <c r="E86" s="7">
        <v>4200</v>
      </c>
      <c r="F86" s="7">
        <v>0</v>
      </c>
      <c r="G86" s="7">
        <v>0</v>
      </c>
      <c r="H86" s="7">
        <v>0</v>
      </c>
      <c r="I86" s="7">
        <v>0</v>
      </c>
      <c r="J86" s="8" t="s">
        <v>38</v>
      </c>
      <c r="K86" s="22" t="s">
        <v>14</v>
      </c>
    </row>
    <row r="87" spans="2:11" ht="63.75">
      <c r="B87" s="17">
        <v>73</v>
      </c>
      <c r="C87" s="19" t="s">
        <v>57</v>
      </c>
      <c r="D87" s="7">
        <v>18000</v>
      </c>
      <c r="E87" s="7">
        <v>4400</v>
      </c>
      <c r="F87" s="7">
        <v>0</v>
      </c>
      <c r="G87" s="7">
        <v>0</v>
      </c>
      <c r="H87" s="7">
        <v>0</v>
      </c>
      <c r="I87" s="7">
        <v>0</v>
      </c>
      <c r="J87" s="8" t="s">
        <v>38</v>
      </c>
      <c r="K87" s="22" t="s">
        <v>14</v>
      </c>
    </row>
    <row r="88" spans="2:11" ht="51">
      <c r="B88" s="13">
        <v>74</v>
      </c>
      <c r="C88" s="19" t="s">
        <v>58</v>
      </c>
      <c r="D88" s="7">
        <v>18000</v>
      </c>
      <c r="E88" s="7">
        <v>4300</v>
      </c>
      <c r="F88" s="7">
        <v>0</v>
      </c>
      <c r="G88" s="7">
        <v>0</v>
      </c>
      <c r="H88" s="7">
        <v>0</v>
      </c>
      <c r="I88" s="7">
        <v>0</v>
      </c>
      <c r="J88" s="8" t="s">
        <v>38</v>
      </c>
      <c r="K88" s="22" t="s">
        <v>14</v>
      </c>
    </row>
    <row r="89" spans="2:11" ht="38.25">
      <c r="B89" s="17">
        <v>75</v>
      </c>
      <c r="C89" s="19" t="s">
        <v>136</v>
      </c>
      <c r="D89" s="7">
        <v>11000</v>
      </c>
      <c r="E89" s="7">
        <v>25000</v>
      </c>
      <c r="F89" s="7">
        <v>24666.47</v>
      </c>
      <c r="G89" s="7">
        <v>24666.47</v>
      </c>
      <c r="H89" s="7">
        <v>0</v>
      </c>
      <c r="I89" s="7">
        <v>0</v>
      </c>
      <c r="J89" s="8" t="s">
        <v>38</v>
      </c>
      <c r="K89" s="22" t="s">
        <v>12</v>
      </c>
    </row>
    <row r="90" spans="2:11" ht="76.5">
      <c r="B90" s="13">
        <v>76</v>
      </c>
      <c r="C90" s="19" t="s">
        <v>59</v>
      </c>
      <c r="D90" s="7">
        <v>1000</v>
      </c>
      <c r="E90" s="7">
        <v>1000</v>
      </c>
      <c r="F90" s="7">
        <v>0</v>
      </c>
      <c r="G90" s="7">
        <v>0</v>
      </c>
      <c r="H90" s="7">
        <v>0</v>
      </c>
      <c r="I90" s="7">
        <v>0</v>
      </c>
      <c r="J90" s="8" t="s">
        <v>38</v>
      </c>
      <c r="K90" s="22" t="s">
        <v>20</v>
      </c>
    </row>
    <row r="91" spans="2:11" ht="63.75">
      <c r="B91" s="17">
        <v>77</v>
      </c>
      <c r="C91" s="19" t="s">
        <v>60</v>
      </c>
      <c r="D91" s="7">
        <v>1000</v>
      </c>
      <c r="E91" s="7">
        <v>1000</v>
      </c>
      <c r="F91" s="7">
        <v>0</v>
      </c>
      <c r="G91" s="7">
        <v>0</v>
      </c>
      <c r="H91" s="7">
        <v>0</v>
      </c>
      <c r="I91" s="7">
        <v>0</v>
      </c>
      <c r="J91" s="8" t="s">
        <v>38</v>
      </c>
      <c r="K91" s="22" t="s">
        <v>20</v>
      </c>
    </row>
    <row r="92" spans="2:11" ht="51">
      <c r="B92" s="13">
        <v>78</v>
      </c>
      <c r="C92" s="19" t="s">
        <v>87</v>
      </c>
      <c r="D92" s="7">
        <v>1000</v>
      </c>
      <c r="E92" s="7">
        <v>1000</v>
      </c>
      <c r="F92" s="7">
        <v>0</v>
      </c>
      <c r="G92" s="7">
        <v>0</v>
      </c>
      <c r="H92" s="7">
        <v>0</v>
      </c>
      <c r="I92" s="7">
        <v>0</v>
      </c>
      <c r="J92" s="8" t="s">
        <v>140</v>
      </c>
      <c r="K92" s="22" t="s">
        <v>20</v>
      </c>
    </row>
    <row r="93" spans="2:11" ht="51">
      <c r="B93" s="17">
        <v>79</v>
      </c>
      <c r="C93" s="19" t="s">
        <v>88</v>
      </c>
      <c r="D93" s="7">
        <v>1000</v>
      </c>
      <c r="E93" s="7">
        <v>1000</v>
      </c>
      <c r="F93" s="7">
        <v>0</v>
      </c>
      <c r="G93" s="7">
        <v>0</v>
      </c>
      <c r="H93" s="7">
        <v>0</v>
      </c>
      <c r="I93" s="7">
        <v>0</v>
      </c>
      <c r="J93" s="8" t="s">
        <v>142</v>
      </c>
      <c r="K93" s="22" t="s">
        <v>20</v>
      </c>
    </row>
    <row r="94" spans="2:11" ht="51">
      <c r="B94" s="13">
        <v>80</v>
      </c>
      <c r="C94" s="19" t="s">
        <v>89</v>
      </c>
      <c r="D94" s="7">
        <v>1000</v>
      </c>
      <c r="E94" s="7">
        <v>1000</v>
      </c>
      <c r="F94" s="7">
        <v>0</v>
      </c>
      <c r="G94" s="7">
        <v>0</v>
      </c>
      <c r="H94" s="7">
        <v>0</v>
      </c>
      <c r="I94" s="7">
        <v>0</v>
      </c>
      <c r="J94" s="8" t="s">
        <v>142</v>
      </c>
      <c r="K94" s="22" t="s">
        <v>20</v>
      </c>
    </row>
    <row r="95" spans="2:11" ht="63.75">
      <c r="B95" s="17">
        <v>81</v>
      </c>
      <c r="C95" s="19" t="s">
        <v>79</v>
      </c>
      <c r="D95" s="7">
        <v>1000</v>
      </c>
      <c r="E95" s="7">
        <v>1000</v>
      </c>
      <c r="F95" s="7">
        <v>0</v>
      </c>
      <c r="G95" s="7">
        <v>0</v>
      </c>
      <c r="H95" s="7">
        <v>0</v>
      </c>
      <c r="I95" s="7">
        <v>0</v>
      </c>
      <c r="J95" s="8" t="s">
        <v>141</v>
      </c>
      <c r="K95" s="22" t="s">
        <v>20</v>
      </c>
    </row>
    <row r="96" spans="2:11" ht="51">
      <c r="B96" s="13">
        <v>82</v>
      </c>
      <c r="C96" s="19" t="s">
        <v>90</v>
      </c>
      <c r="D96" s="7">
        <v>1000</v>
      </c>
      <c r="E96" s="7">
        <v>1000</v>
      </c>
      <c r="F96" s="7">
        <v>0</v>
      </c>
      <c r="G96" s="7">
        <v>0</v>
      </c>
      <c r="H96" s="7">
        <v>0</v>
      </c>
      <c r="I96" s="7">
        <v>0</v>
      </c>
      <c r="J96" s="8" t="s">
        <v>140</v>
      </c>
      <c r="K96" s="22" t="s">
        <v>20</v>
      </c>
    </row>
    <row r="97" spans="2:11" ht="25.5">
      <c r="B97" s="17">
        <v>83</v>
      </c>
      <c r="C97" s="19" t="s">
        <v>137</v>
      </c>
      <c r="D97" s="7">
        <v>1000</v>
      </c>
      <c r="E97" s="7">
        <v>197000</v>
      </c>
      <c r="F97" s="7">
        <v>0</v>
      </c>
      <c r="G97" s="7">
        <v>0</v>
      </c>
      <c r="H97" s="7">
        <v>0</v>
      </c>
      <c r="I97" s="7">
        <v>0</v>
      </c>
      <c r="J97" s="8" t="s">
        <v>34</v>
      </c>
      <c r="K97" s="22" t="s">
        <v>20</v>
      </c>
    </row>
    <row r="98" spans="2:11" ht="51.75" thickBot="1">
      <c r="B98" s="13">
        <v>84</v>
      </c>
      <c r="C98" s="19" t="s">
        <v>138</v>
      </c>
      <c r="D98" s="7">
        <v>0</v>
      </c>
      <c r="E98" s="7">
        <v>60000</v>
      </c>
      <c r="F98" s="7">
        <v>0</v>
      </c>
      <c r="G98" s="7">
        <v>0</v>
      </c>
      <c r="H98" s="7">
        <v>0</v>
      </c>
      <c r="I98" s="7">
        <v>0</v>
      </c>
      <c r="J98" s="8" t="s">
        <v>139</v>
      </c>
      <c r="K98" s="16" t="s">
        <v>20</v>
      </c>
    </row>
    <row r="99" spans="2:11" s="25" customFormat="1" ht="12.75" customHeight="1" thickBot="1">
      <c r="B99" s="6"/>
      <c r="C99" s="41" t="s">
        <v>64</v>
      </c>
      <c r="D99" s="38">
        <f>D10+D25+D37+D41+D68</f>
        <v>1253000</v>
      </c>
      <c r="E99" s="23">
        <f>E10+E25+E37+E41+E68</f>
        <v>1618500</v>
      </c>
      <c r="F99" s="23">
        <f>F10+F25+F37+F41+F68</f>
        <v>1093432.49</v>
      </c>
      <c r="G99" s="24">
        <f>G68+G41+G37+G25+G10</f>
        <v>1093432.49</v>
      </c>
      <c r="H99" s="24">
        <f>H68+H41+H37+H25+H10</f>
        <v>0</v>
      </c>
      <c r="I99" s="39">
        <f>I68+I41+I37+I25+I10</f>
        <v>0</v>
      </c>
      <c r="J99" s="10"/>
      <c r="K99" s="6"/>
    </row>
    <row r="100" spans="2:11" s="25" customFormat="1" ht="12.75" customHeight="1" thickBot="1">
      <c r="B100" s="6"/>
      <c r="C100" s="6"/>
      <c r="D100" s="36"/>
      <c r="E100" s="37"/>
      <c r="F100" s="37"/>
      <c r="G100" s="77">
        <f>G99+H99+I99</f>
        <v>1093432.49</v>
      </c>
      <c r="H100" s="78"/>
      <c r="I100" s="79"/>
      <c r="J100" s="10"/>
      <c r="K100" s="6"/>
    </row>
    <row r="101" spans="2:11" ht="13.5" customHeight="1">
      <c r="B101" s="26"/>
      <c r="C101" s="26"/>
      <c r="D101" s="26"/>
      <c r="E101" s="26"/>
      <c r="F101" s="26"/>
      <c r="G101" s="26"/>
      <c r="H101" s="26"/>
      <c r="I101" s="26"/>
      <c r="J101" s="27"/>
      <c r="K101" s="26"/>
    </row>
    <row r="102" spans="2:11" ht="15.75">
      <c r="B102" s="26"/>
      <c r="C102" s="56" t="s">
        <v>52</v>
      </c>
      <c r="D102" s="56"/>
      <c r="E102" s="26"/>
      <c r="F102" s="26"/>
      <c r="G102" s="56" t="s">
        <v>53</v>
      </c>
      <c r="H102" s="56"/>
      <c r="I102" s="56"/>
      <c r="J102" s="56"/>
      <c r="K102" s="26"/>
    </row>
    <row r="103" spans="2:11" ht="15.75">
      <c r="B103" s="26"/>
      <c r="C103" s="56" t="s">
        <v>61</v>
      </c>
      <c r="D103" s="56"/>
      <c r="E103" s="26"/>
      <c r="F103" s="26"/>
      <c r="G103" s="56" t="s">
        <v>62</v>
      </c>
      <c r="H103" s="56"/>
      <c r="I103" s="56"/>
      <c r="J103" s="56"/>
      <c r="K103" s="26"/>
    </row>
    <row r="104" spans="2:11" ht="12.75">
      <c r="B104" s="26"/>
      <c r="E104" s="26"/>
      <c r="F104" s="26"/>
      <c r="G104" s="26"/>
      <c r="H104" s="26"/>
      <c r="I104" s="26"/>
      <c r="J104" s="27"/>
      <c r="K104" s="26"/>
    </row>
    <row r="105" spans="2:11" ht="12.75">
      <c r="B105" s="26"/>
      <c r="C105" s="26"/>
      <c r="D105" s="26"/>
      <c r="E105" s="26"/>
      <c r="F105" s="26"/>
      <c r="G105" s="26"/>
      <c r="H105" s="26"/>
      <c r="I105" s="26"/>
      <c r="J105" s="27"/>
      <c r="K105" s="26"/>
    </row>
    <row r="106" spans="2:11" ht="12.75">
      <c r="B106" s="26"/>
      <c r="C106" s="26"/>
      <c r="D106" s="26"/>
      <c r="E106" s="26"/>
      <c r="F106" s="26"/>
      <c r="G106" s="26"/>
      <c r="H106" s="26"/>
      <c r="I106" s="26"/>
      <c r="J106" s="27"/>
      <c r="K106" s="26"/>
    </row>
    <row r="107" spans="2:11" ht="12.75">
      <c r="B107" s="26"/>
      <c r="C107" s="26"/>
      <c r="D107" s="26"/>
      <c r="E107" s="26"/>
      <c r="F107" s="26"/>
      <c r="G107" s="26"/>
      <c r="H107" s="26"/>
      <c r="I107" s="26"/>
      <c r="J107" s="27"/>
      <c r="K107" s="26"/>
    </row>
    <row r="108" spans="2:11" ht="12.75">
      <c r="B108" s="26"/>
      <c r="C108" s="26"/>
      <c r="D108" s="26"/>
      <c r="E108" s="26"/>
      <c r="F108" s="26"/>
      <c r="G108" s="26"/>
      <c r="H108" s="26"/>
      <c r="I108" s="26"/>
      <c r="J108" s="27"/>
      <c r="K108" s="26"/>
    </row>
    <row r="109" spans="2:11" ht="12.75">
      <c r="B109" s="26"/>
      <c r="C109" s="26"/>
      <c r="D109" s="26"/>
      <c r="E109" s="26"/>
      <c r="F109" s="26"/>
      <c r="G109" s="26"/>
      <c r="H109" s="26"/>
      <c r="I109" s="26"/>
      <c r="J109" s="27"/>
      <c r="K109" s="26"/>
    </row>
    <row r="110" spans="2:11" ht="12.75">
      <c r="B110" s="26"/>
      <c r="C110" s="26"/>
      <c r="D110" s="26"/>
      <c r="E110" s="26"/>
      <c r="F110" s="26"/>
      <c r="G110" s="26"/>
      <c r="H110" s="26"/>
      <c r="I110" s="26"/>
      <c r="J110" s="27"/>
      <c r="K110" s="26"/>
    </row>
    <row r="111" spans="2:11" ht="12.75">
      <c r="B111" s="26"/>
      <c r="C111" s="26"/>
      <c r="D111" s="26"/>
      <c r="E111" s="26"/>
      <c r="F111" s="26"/>
      <c r="G111" s="26"/>
      <c r="H111" s="26"/>
      <c r="I111" s="26"/>
      <c r="J111" s="27"/>
      <c r="K111" s="26"/>
    </row>
    <row r="112" spans="2:11" ht="12.75">
      <c r="B112" s="26"/>
      <c r="C112" s="26"/>
      <c r="D112" s="26"/>
      <c r="E112" s="26"/>
      <c r="F112" s="26"/>
      <c r="G112" s="26"/>
      <c r="H112" s="26"/>
      <c r="I112" s="26"/>
      <c r="J112" s="27"/>
      <c r="K112" s="26"/>
    </row>
    <row r="113" spans="2:11" ht="12.75">
      <c r="B113" s="26"/>
      <c r="C113" s="26"/>
      <c r="D113" s="26"/>
      <c r="E113" s="26"/>
      <c r="F113" s="26"/>
      <c r="G113" s="26"/>
      <c r="H113" s="26"/>
      <c r="I113" s="26"/>
      <c r="J113" s="27"/>
      <c r="K113" s="26"/>
    </row>
    <row r="114" spans="2:11" ht="12.75">
      <c r="B114" s="26"/>
      <c r="C114" s="26"/>
      <c r="D114" s="26"/>
      <c r="E114" s="26"/>
      <c r="F114" s="26"/>
      <c r="G114" s="26"/>
      <c r="H114" s="26"/>
      <c r="I114" s="26"/>
      <c r="J114" s="27"/>
      <c r="K114" s="26"/>
    </row>
    <row r="115" spans="2:11" ht="12.75">
      <c r="B115" s="26"/>
      <c r="C115" s="26"/>
      <c r="D115" s="26"/>
      <c r="E115" s="26"/>
      <c r="F115" s="26"/>
      <c r="G115" s="26"/>
      <c r="H115" s="26"/>
      <c r="I115" s="26"/>
      <c r="J115" s="27"/>
      <c r="K115" s="26"/>
    </row>
    <row r="116" spans="2:11" ht="12.75">
      <c r="B116" s="26"/>
      <c r="C116" s="26"/>
      <c r="D116" s="26"/>
      <c r="E116" s="26"/>
      <c r="F116" s="26"/>
      <c r="G116" s="26"/>
      <c r="H116" s="26"/>
      <c r="I116" s="26"/>
      <c r="J116" s="27"/>
      <c r="K116" s="26"/>
    </row>
    <row r="117" spans="2:11" ht="12.75">
      <c r="B117" s="26"/>
      <c r="C117" s="26"/>
      <c r="D117" s="26"/>
      <c r="E117" s="26"/>
      <c r="F117" s="26"/>
      <c r="G117" s="26"/>
      <c r="H117" s="26"/>
      <c r="I117" s="26"/>
      <c r="J117" s="27"/>
      <c r="K117" s="26"/>
    </row>
    <row r="118" spans="2:11" ht="12.75">
      <c r="B118" s="26"/>
      <c r="C118" s="26"/>
      <c r="D118" s="26"/>
      <c r="E118" s="26"/>
      <c r="F118" s="26"/>
      <c r="G118" s="26"/>
      <c r="H118" s="26"/>
      <c r="I118" s="26"/>
      <c r="J118" s="27"/>
      <c r="K118" s="26"/>
    </row>
  </sheetData>
  <sheetProtection/>
  <mergeCells count="27">
    <mergeCell ref="I7:K7"/>
    <mergeCell ref="B25:C25"/>
    <mergeCell ref="J41:K41"/>
    <mergeCell ref="K8:K9"/>
    <mergeCell ref="J8:J9"/>
    <mergeCell ref="D8:D9"/>
    <mergeCell ref="E8:E9"/>
    <mergeCell ref="C103:D103"/>
    <mergeCell ref="B37:C37"/>
    <mergeCell ref="B41:C41"/>
    <mergeCell ref="G103:J103"/>
    <mergeCell ref="B10:C10"/>
    <mergeCell ref="B68:C68"/>
    <mergeCell ref="J25:K25"/>
    <mergeCell ref="J68:K68"/>
    <mergeCell ref="J10:K10"/>
    <mergeCell ref="G100:I100"/>
    <mergeCell ref="I1:K1"/>
    <mergeCell ref="C102:D102"/>
    <mergeCell ref="G102:J102"/>
    <mergeCell ref="J37:K37"/>
    <mergeCell ref="B6:K6"/>
    <mergeCell ref="F8:I8"/>
    <mergeCell ref="B8:B9"/>
    <mergeCell ref="C8:C9"/>
    <mergeCell ref="B1:G2"/>
    <mergeCell ref="B4:K4"/>
  </mergeCells>
  <printOptions/>
  <pageMargins left="0" right="0" top="0.68" bottom="0.65" header="0" footer="0.3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2019-04-17T10:46:30Z</cp:lastPrinted>
  <dcterms:created xsi:type="dcterms:W3CDTF">2016-04-14T08:06:24Z</dcterms:created>
  <dcterms:modified xsi:type="dcterms:W3CDTF">2019-04-17T10:48:19Z</dcterms:modified>
  <cp:category/>
  <cp:version/>
  <cp:contentType/>
  <cp:contentStatus/>
</cp:coreProperties>
</file>