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<sst xmlns="http://schemas.openxmlformats.org/spreadsheetml/2006/main" count="79" uniqueCount="76">
  <si>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</si>
  <si>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</si>
  <si>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</si>
  <si>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</si>
  <si>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</si>
  <si>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</si>
  <si>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</si>
  <si>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</si>
  <si>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</si>
  <si>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</si>
  <si>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</si>
  <si>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</si>
  <si>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</si>
  <si>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</si>
  <si>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</si>
  <si>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</si>
  <si>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</si>
  <si>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Cap. 84 Transporturi</t>
  </si>
  <si>
    <t>Asistenţă tehnică din partea proiectantului pentru Modernizări străzi de pămȃnt în municipiul Satu-Mare – Strada Depozitelor</t>
  </si>
  <si>
    <t>Kereskényi Gábor</t>
  </si>
  <si>
    <t>ec. Borbei Terezia</t>
  </si>
  <si>
    <t xml:space="preserve">    gospodărire, întreținere   </t>
  </si>
  <si>
    <t xml:space="preserve">     ing. Szucs Zsigmond</t>
  </si>
  <si>
    <t>Servicii de dirigenţie de şantier pentru Modernizare parcari in Cvartalul delimitat de str Paulestiului - Ion Vidu – Parcul UFO</t>
  </si>
  <si>
    <t>Servicii de dirigenţie de şantier pentru Modernizare parcari in Cvartalul delimitat de Str Independentei - Dima - Macinului - Bobocului - Papadiei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</si>
  <si>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</si>
  <si>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</si>
  <si>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</si>
  <si>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 xml:space="preserve">Asistenţă tehnică din partea proiectantului pentru Modernizare strada Grădinarilor 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</si>
  <si>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</si>
  <si>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</si>
  <si>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Servicii de supervizare lucrari pentru Pod peste râul Someş - amplasament str. Ştrandului</t>
  </si>
  <si>
    <t>Asistenţă tehnică din partea proiectantului pentru Construire parcări – curtea M8 – incinta curții de blocuri delimitată de bd. Independenței, str. Someșului, str. Jocului și piața agroalimentară Micro 17</t>
  </si>
  <si>
    <t>Asistenţă tehnică din partea proiectantului pentru Construire parcări – curtea M19 – incinta curții de blocuri delimitată de str.Vasile Lupu, str. Belșugului, str. Bobocului, str. Jubileu</t>
  </si>
  <si>
    <t>Asistenţă tehnică din partea proiectantului pentru Construire parcări – curtea M22 – incinta curții de blocuri delimitată de str.Nectarului, str. Someșului, str. Bobocului și str. Ion Vidu</t>
  </si>
  <si>
    <t>LISTA
reparaţiilor capitale pe anul 2020</t>
  </si>
  <si>
    <t>Servicii de dirigenţie de şantier pentru Modernizare strada Grădinarilor</t>
  </si>
  <si>
    <t>Servicii generale de consultantă în management pentru „Pod peste râul Someş - amplasament str. Ştrandului”</t>
  </si>
  <si>
    <t>Asistenţă tehnică din partea proiectantului pentru „Pod peste râul Someş - amplasament str. Ştrandului”</t>
  </si>
  <si>
    <t>Cap. 70  Locuinţe, servicii şi dezvoltare publică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</si>
  <si>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</si>
  <si>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</si>
  <si>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Cap. 65 Învăţământ</t>
  </si>
  <si>
    <t>Asistenţă tehnică din partea proiectantului pentru Reabilitare baza sportivă str. 24 ianuarie, nr.2 (Club sportiv școlar)</t>
  </si>
  <si>
    <t>Servicii de dirigenţie de şantier pentru Extinderea iluminatului public pe străzile Mihai Viteazu, str.Crăieselor și parcarea situată pe strada Uzinei (lângă Pod Decebal)</t>
  </si>
  <si>
    <t>Asistenţă tehnică din partea proiectantului pentru Extinderea iluminatului public pe străzile Mihai Viteazu, str.Crăieselor și parcarea situată pe strada Uzinei (lângă Pod Decebal)</t>
  </si>
  <si>
    <t>Servicii de dirigenţie de şantier pentru Extindere iluminat public pe str. Aurel Vlaicu</t>
  </si>
  <si>
    <t>Asistenţă tehnică din partea proiectantului pentru Extindere iluminat public pe str. Aurel Vlaicu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</si>
  <si>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</si>
  <si>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</si>
  <si>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</si>
  <si>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</si>
  <si>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</si>
  <si>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</si>
  <si>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</si>
  <si>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</si>
  <si>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</si>
  <si>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</si>
  <si>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</si>
  <si>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</si>
  <si>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 Modernizare parcari in cvartalul delimitat de strazile Uzinei si Independentei si baza sportiva M.I.U.</t>
  </si>
  <si>
    <t>Asistenţă tehnică din partea proiectantului pentru  Modernizare parcari aferente blocurilor nr. 2, 4, 6, 8 de pe strada Ostrovului</t>
  </si>
  <si>
    <t xml:space="preserve">Asistenţă tehnică din partea proiectantului pentru  Modernizare parcari in cvartalul din spatele blocurilor 14, 17, 18, de pe strada ostrovului </t>
  </si>
  <si>
    <t>Asistenţă tehnică din partea proiectantului pentru  Modernizare parcari in cvartatul delimitat de str. Ganea - Bargaului - Cibinului - Codrului</t>
  </si>
  <si>
    <t>Asistenţă tehnică din partea proiectantului pentru  Modernizare parcari in cvartatul delimitat de str. Lucian Blaga- Dorna- Ganea - Codrului</t>
  </si>
  <si>
    <t>Asistenţă tehnică din partea proiectantului pentru  Modernizare parcari in cvartatul delimitat de str. Ganea - Codrului - Cibinului - Dorna</t>
  </si>
  <si>
    <t>Asistenţă tehnică din partea proiectantului pentru  Modernizare parcari in cvartatul delimitat de str. Lucian Blaga - Dorna - Ganea - Ambudului</t>
  </si>
  <si>
    <t>Asistenţă tehnică din partea proiectantului pentru  Modernizare parcari in cvartatul delimitat de str.Ganea - Dorna - Cibinului - Ambudului</t>
  </si>
  <si>
    <t>Asistenţă tehnică din partea proiectantului pentru  Modernizare parcari in cvartatul delimitat de str.Lucian Blaga - Ambudului - Ganea - Alecu Russo</t>
  </si>
  <si>
    <t>Asistenţă tehnică din partea proiectantului pentru  Modernizare parcari in cvartatul delimitat de str. Ganea - Ambudului - Fantanele - Alecu Russo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</si>
  <si>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</si>
  <si>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</si>
  <si>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 xml:space="preserve">ANEXA Nr. 6 la H.C.L. Satu Mare Nr.79/30.04.2020   </t>
  </si>
  <si>
    <t xml:space="preserve">                                Președinte de ședință,                                                                                                                             Secretar general,</t>
  </si>
  <si>
    <t xml:space="preserve">                                       Bertici Ștefan                                                                                                                                  Mihaela Maria Racolța</t>
  </si>
  <si>
    <t>Valoare totală
actualizată la
31.12.2019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</si>
</sst>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top" wrapText="1"/>
    </xf>
    <xf numFmtId="3" fontId="11" fillId="33" borderId="0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/>
    </xf>
    <xf numFmtId="3" fontId="10" fillId="33" borderId="11" xfId="0" applyNumberFormat="1" applyFont="1" applyFill="1" applyBorder="1" applyAlignment="1">
      <alignment vertical="top"/>
    </xf>
    <xf numFmtId="0" fontId="10" fillId="33" borderId="11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3" fontId="10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3" fontId="12" fillId="33" borderId="11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left" vertical="top" wrapText="1"/>
    </xf>
    <xf numFmtId="3" fontId="12" fillId="33" borderId="16" xfId="0" applyNumberFormat="1" applyFont="1" applyFill="1" applyBorder="1" applyAlignment="1">
      <alignment/>
    </xf>
    <xf numFmtId="3" fontId="11" fillId="33" borderId="17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horizontal="left" vertical="top" wrapText="1"/>
    </xf>
    <xf numFmtId="3" fontId="12" fillId="34" borderId="11" xfId="0" applyNumberFormat="1" applyFont="1" applyFill="1" applyBorder="1" applyAlignment="1">
      <alignment/>
    </xf>
    <xf numFmtId="0" fontId="11" fillId="34" borderId="10" xfId="0" applyFont="1" applyFill="1" applyBorder="1" applyAlignment="1">
      <alignment horizontal="left" vertical="top" wrapText="1"/>
    </xf>
    <xf numFmtId="3" fontId="11" fillId="34" borderId="10" xfId="0" applyNumberFormat="1" applyFont="1" applyFill="1" applyBorder="1" applyAlignment="1">
      <alignment/>
    </xf>
    <xf numFmtId="3" fontId="11" fillId="34" borderId="12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36"/>
  <sheetViews>
    <sheetView showGridLines="0" tabSelected="1" zoomScalePageLayoutView="0" workbookViewId="0" topLeftCell="A1">
      <selection activeCell="D4" sqref="D4:D6"/>
    </sheetView>
  </sheetViews>
  <sheetFormatPr defaultColWidth="9.140625" defaultRowHeight="12"/>
  <cols>
    <col min="1" max="1" width="5.8515625" style="7" customWidth="1"/>
    <col min="2" max="2" width="164.140625" style="15" customWidth="1"/>
    <col min="3" max="3" width="22.140625" style="7" customWidth="1"/>
    <col min="4" max="4" width="24.00390625" style="7" customWidth="1"/>
    <col min="5" max="5" width="21.00390625" style="7" customWidth="1"/>
    <col min="6" max="6" width="18.7109375" style="7" customWidth="1"/>
    <col min="7" max="7" width="18.421875" style="7" customWidth="1"/>
    <col min="8" max="8" width="16.421875" style="7" customWidth="1"/>
    <col min="9" max="9" width="8.421875" style="7" customWidth="1"/>
    <col min="10" max="12" width="16.7109375" style="7" bestFit="1" customWidth="1"/>
    <col min="13" max="13" width="22.421875" style="7" customWidth="1"/>
    <col min="14" max="16384" width="9.28125" style="7" customWidth="1"/>
  </cols>
  <sheetData>
    <row r="1" spans="1:5" ht="15" customHeight="1">
      <c r="A1" s="71" t="s">
        <v>72</v>
      </c>
      <c r="B1" s="72"/>
      <c r="C1" s="72"/>
      <c r="D1" s="72"/>
      <c r="E1" s="72"/>
    </row>
    <row r="2" spans="1:8" ht="31.5" customHeight="1">
      <c r="A2" s="75" t="s">
        <v>35</v>
      </c>
      <c r="B2" s="76"/>
      <c r="C2" s="76"/>
      <c r="D2" s="76"/>
      <c r="E2" s="76"/>
      <c r="F2" s="76"/>
      <c r="G2" s="76"/>
      <c r="H2" s="76"/>
    </row>
    <row r="3" spans="1:8" ht="3" customHeight="1">
      <c r="A3" s="2"/>
      <c r="B3" s="3"/>
      <c r="C3" s="2"/>
      <c r="D3" s="2"/>
      <c r="E3" s="2"/>
      <c r="F3" s="2"/>
      <c r="G3" s="2"/>
      <c r="H3" s="2" t="s">
        <v>15</v>
      </c>
    </row>
    <row r="4" spans="1:9" ht="13.5" customHeight="1">
      <c r="A4" s="60" t="s">
        <v>5</v>
      </c>
      <c r="B4" s="74" t="s">
        <v>9</v>
      </c>
      <c r="C4" s="60" t="s">
        <v>4</v>
      </c>
      <c r="D4" s="60" t="s">
        <v>75</v>
      </c>
      <c r="E4" s="60" t="s">
        <v>6</v>
      </c>
      <c r="F4" s="77" t="s">
        <v>0</v>
      </c>
      <c r="G4" s="78"/>
      <c r="H4" s="79"/>
      <c r="I4" s="8"/>
    </row>
    <row r="5" spans="1:9" ht="17.25" customHeight="1">
      <c r="A5" s="73"/>
      <c r="B5" s="74"/>
      <c r="C5" s="60"/>
      <c r="D5" s="60"/>
      <c r="E5" s="60"/>
      <c r="F5" s="60" t="s">
        <v>8</v>
      </c>
      <c r="G5" s="60" t="s">
        <v>7</v>
      </c>
      <c r="H5" s="60" t="s">
        <v>13</v>
      </c>
      <c r="I5" s="8"/>
    </row>
    <row r="6" spans="1:9" ht="18.75" customHeight="1">
      <c r="A6" s="73"/>
      <c r="B6" s="74"/>
      <c r="C6" s="60"/>
      <c r="D6" s="60"/>
      <c r="E6" s="60"/>
      <c r="F6" s="60"/>
      <c r="G6" s="60"/>
      <c r="H6" s="60"/>
      <c r="I6" s="8"/>
    </row>
    <row r="7" spans="1:9" ht="15.75">
      <c r="A7" s="61" t="s">
        <v>14</v>
      </c>
      <c r="B7" s="62"/>
      <c r="C7" s="4">
        <f aca="true" t="shared" si="0" ref="C7:H7">SUM(C9+C17+C31)</f>
        <v>7697185</v>
      </c>
      <c r="D7" s="4">
        <f t="shared" si="0"/>
        <v>7697185</v>
      </c>
      <c r="E7" s="4">
        <f t="shared" si="0"/>
        <v>1596270</v>
      </c>
      <c r="F7" s="4">
        <f t="shared" si="0"/>
        <v>1596270</v>
      </c>
      <c r="G7" s="4">
        <f t="shared" si="0"/>
        <v>0</v>
      </c>
      <c r="H7" s="4">
        <f t="shared" si="0"/>
        <v>0</v>
      </c>
      <c r="I7" s="8"/>
    </row>
    <row r="8" spans="1:9" ht="15.75">
      <c r="A8" s="69" t="s">
        <v>0</v>
      </c>
      <c r="B8" s="70"/>
      <c r="C8" s="5">
        <f aca="true" t="shared" si="1" ref="C8:H8">SUM(C18+C32)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8"/>
    </row>
    <row r="9" spans="1:9" ht="15.75">
      <c r="A9" s="81" t="s">
        <v>42</v>
      </c>
      <c r="B9" s="82"/>
      <c r="C9" s="20">
        <f aca="true" t="shared" si="2" ref="C9:H10">C11+C13+C15</f>
        <v>258570</v>
      </c>
      <c r="D9" s="20">
        <f t="shared" si="2"/>
        <v>258570</v>
      </c>
      <c r="E9" s="20">
        <f t="shared" si="2"/>
        <v>5570</v>
      </c>
      <c r="F9" s="20">
        <f t="shared" si="2"/>
        <v>5570</v>
      </c>
      <c r="G9" s="20">
        <f t="shared" si="2"/>
        <v>0</v>
      </c>
      <c r="H9" s="20">
        <f t="shared" si="2"/>
        <v>0</v>
      </c>
      <c r="I9" s="9"/>
    </row>
    <row r="10" spans="1:9" ht="15.75">
      <c r="A10" s="83" t="s">
        <v>1</v>
      </c>
      <c r="B10" s="84"/>
      <c r="C10" s="1">
        <f t="shared" si="2"/>
        <v>0</v>
      </c>
      <c r="D10" s="1">
        <f t="shared" si="2"/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9"/>
    </row>
    <row r="11" spans="1:9" ht="15">
      <c r="A11" s="21">
        <v>1</v>
      </c>
      <c r="B11" s="22" t="s">
        <v>43</v>
      </c>
      <c r="C11" s="23">
        <v>3570</v>
      </c>
      <c r="D11" s="23">
        <v>3570</v>
      </c>
      <c r="E11" s="23">
        <v>3570</v>
      </c>
      <c r="F11" s="23">
        <v>3570</v>
      </c>
      <c r="G11" s="24">
        <v>0</v>
      </c>
      <c r="H11" s="24">
        <v>0</v>
      </c>
      <c r="I11" s="9"/>
    </row>
    <row r="12" spans="1:9" ht="15">
      <c r="A12" s="25"/>
      <c r="B12" s="26"/>
      <c r="C12" s="27">
        <v>0</v>
      </c>
      <c r="D12" s="27">
        <v>0</v>
      </c>
      <c r="E12" s="27">
        <v>0</v>
      </c>
      <c r="F12" s="27">
        <v>0</v>
      </c>
      <c r="G12" s="28">
        <v>0</v>
      </c>
      <c r="H12" s="28">
        <v>0</v>
      </c>
      <c r="I12" s="9"/>
    </row>
    <row r="13" spans="1:9" ht="15">
      <c r="A13" s="21">
        <v>2</v>
      </c>
      <c r="B13" s="22" t="s">
        <v>70</v>
      </c>
      <c r="C13" s="23">
        <v>127000</v>
      </c>
      <c r="D13" s="23">
        <v>127000</v>
      </c>
      <c r="E13" s="23">
        <v>1000</v>
      </c>
      <c r="F13" s="23">
        <v>1000</v>
      </c>
      <c r="G13" s="24">
        <v>0</v>
      </c>
      <c r="H13" s="24">
        <v>0</v>
      </c>
      <c r="I13" s="9"/>
    </row>
    <row r="14" spans="1:9" ht="15">
      <c r="A14" s="25"/>
      <c r="B14" s="26"/>
      <c r="C14" s="27">
        <v>0</v>
      </c>
      <c r="D14" s="27">
        <v>0</v>
      </c>
      <c r="E14" s="27">
        <v>0</v>
      </c>
      <c r="F14" s="27">
        <v>0</v>
      </c>
      <c r="G14" s="28">
        <v>0</v>
      </c>
      <c r="H14" s="28">
        <v>0</v>
      </c>
      <c r="I14" s="9"/>
    </row>
    <row r="15" spans="1:9" ht="15">
      <c r="A15" s="21">
        <v>3</v>
      </c>
      <c r="B15" s="22" t="s">
        <v>71</v>
      </c>
      <c r="C15" s="23">
        <v>128000</v>
      </c>
      <c r="D15" s="23">
        <v>128000</v>
      </c>
      <c r="E15" s="23">
        <v>1000</v>
      </c>
      <c r="F15" s="23">
        <v>1000</v>
      </c>
      <c r="G15" s="24">
        <v>0</v>
      </c>
      <c r="H15" s="24">
        <v>0</v>
      </c>
      <c r="I15" s="9"/>
    </row>
    <row r="16" spans="1:9" ht="15">
      <c r="A16" s="25"/>
      <c r="B16" s="26"/>
      <c r="C16" s="27">
        <v>0</v>
      </c>
      <c r="D16" s="27">
        <v>0</v>
      </c>
      <c r="E16" s="27">
        <v>0</v>
      </c>
      <c r="F16" s="27">
        <v>0</v>
      </c>
      <c r="G16" s="28">
        <v>0</v>
      </c>
      <c r="H16" s="28">
        <v>0</v>
      </c>
      <c r="I16" s="9"/>
    </row>
    <row r="17" spans="1:9" ht="15.75" customHeight="1">
      <c r="A17" s="67" t="s">
        <v>39</v>
      </c>
      <c r="B17" s="68"/>
      <c r="C17" s="6">
        <f aca="true" t="shared" si="3" ref="C17:H17">C19+C21+C23+C25+C27+C29</f>
        <v>57000</v>
      </c>
      <c r="D17" s="6">
        <f t="shared" si="3"/>
        <v>57000</v>
      </c>
      <c r="E17" s="6">
        <f t="shared" si="3"/>
        <v>57000</v>
      </c>
      <c r="F17" s="6">
        <f t="shared" si="3"/>
        <v>57000</v>
      </c>
      <c r="G17" s="6">
        <f t="shared" si="3"/>
        <v>0</v>
      </c>
      <c r="H17" s="6">
        <f t="shared" si="3"/>
        <v>0</v>
      </c>
      <c r="I17" s="9"/>
    </row>
    <row r="18" spans="1:9" ht="15.75" customHeight="1">
      <c r="A18" s="67" t="s">
        <v>1</v>
      </c>
      <c r="B18" s="68"/>
      <c r="C18" s="1">
        <f aca="true" t="shared" si="4" ref="C18:H18">C20+C22+C24+C30</f>
        <v>0</v>
      </c>
      <c r="D18" s="1">
        <f t="shared" si="4"/>
        <v>0</v>
      </c>
      <c r="E18" s="1">
        <f t="shared" si="4"/>
        <v>0</v>
      </c>
      <c r="F18" s="1">
        <f t="shared" si="4"/>
        <v>0</v>
      </c>
      <c r="G18" s="1">
        <f t="shared" si="4"/>
        <v>0</v>
      </c>
      <c r="H18" s="1">
        <f t="shared" si="4"/>
        <v>0</v>
      </c>
      <c r="I18" s="9"/>
    </row>
    <row r="19" spans="1:9" ht="15">
      <c r="A19" s="40">
        <v>1</v>
      </c>
      <c r="B19" s="22" t="s">
        <v>40</v>
      </c>
      <c r="C19" s="23">
        <v>8000</v>
      </c>
      <c r="D19" s="23">
        <v>8000</v>
      </c>
      <c r="E19" s="23">
        <v>8000</v>
      </c>
      <c r="F19" s="23">
        <v>8000</v>
      </c>
      <c r="G19" s="24">
        <v>0</v>
      </c>
      <c r="H19" s="24">
        <v>0</v>
      </c>
      <c r="I19" s="9"/>
    </row>
    <row r="20" spans="1:9" ht="15">
      <c r="A20" s="41"/>
      <c r="B20" s="26"/>
      <c r="C20" s="27">
        <v>0</v>
      </c>
      <c r="D20" s="27">
        <v>0</v>
      </c>
      <c r="E20" s="29">
        <v>0</v>
      </c>
      <c r="F20" s="29">
        <v>0</v>
      </c>
      <c r="G20" s="30">
        <v>0</v>
      </c>
      <c r="H20" s="30">
        <v>0</v>
      </c>
      <c r="I20" s="9"/>
    </row>
    <row r="21" spans="1:9" ht="15">
      <c r="A21" s="40">
        <v>2</v>
      </c>
      <c r="B21" s="22" t="s">
        <v>41</v>
      </c>
      <c r="C21" s="23">
        <v>16000</v>
      </c>
      <c r="D21" s="23">
        <v>16000</v>
      </c>
      <c r="E21" s="23">
        <v>16000</v>
      </c>
      <c r="F21" s="23">
        <v>16000</v>
      </c>
      <c r="G21" s="24">
        <v>0</v>
      </c>
      <c r="H21" s="24">
        <v>0</v>
      </c>
      <c r="I21" s="9"/>
    </row>
    <row r="22" spans="1:9" ht="15">
      <c r="A22" s="31"/>
      <c r="B22" s="26"/>
      <c r="C22" s="27">
        <v>0</v>
      </c>
      <c r="D22" s="27">
        <v>0</v>
      </c>
      <c r="E22" s="29">
        <v>0</v>
      </c>
      <c r="F22" s="29">
        <v>0</v>
      </c>
      <c r="G22" s="30">
        <v>0</v>
      </c>
      <c r="H22" s="30">
        <v>0</v>
      </c>
      <c r="I22" s="9"/>
    </row>
    <row r="23" spans="1:9" ht="15">
      <c r="A23" s="40">
        <v>3</v>
      </c>
      <c r="B23" s="22" t="s">
        <v>46</v>
      </c>
      <c r="C23" s="23">
        <v>12000</v>
      </c>
      <c r="D23" s="23">
        <v>12000</v>
      </c>
      <c r="E23" s="23">
        <v>12000</v>
      </c>
      <c r="F23" s="23">
        <v>12000</v>
      </c>
      <c r="G23" s="24">
        <v>0</v>
      </c>
      <c r="H23" s="24">
        <v>0</v>
      </c>
      <c r="I23" s="9"/>
    </row>
    <row r="24" spans="1:9" ht="15">
      <c r="A24" s="41"/>
      <c r="B24" s="26"/>
      <c r="C24" s="27">
        <v>0</v>
      </c>
      <c r="D24" s="27">
        <v>0</v>
      </c>
      <c r="E24" s="29">
        <v>0</v>
      </c>
      <c r="F24" s="29">
        <v>0</v>
      </c>
      <c r="G24" s="30">
        <v>0</v>
      </c>
      <c r="H24" s="30">
        <v>0</v>
      </c>
      <c r="I24" s="9"/>
    </row>
    <row r="25" spans="1:9" ht="15">
      <c r="A25" s="40">
        <v>4</v>
      </c>
      <c r="B25" s="32" t="s">
        <v>47</v>
      </c>
      <c r="C25" s="23">
        <v>6000</v>
      </c>
      <c r="D25" s="23">
        <v>6000</v>
      </c>
      <c r="E25" s="23">
        <v>6000</v>
      </c>
      <c r="F25" s="23">
        <v>6000</v>
      </c>
      <c r="G25" s="24">
        <v>0</v>
      </c>
      <c r="H25" s="24">
        <v>0</v>
      </c>
      <c r="I25" s="9"/>
    </row>
    <row r="26" spans="1:9" ht="15">
      <c r="A26" s="41"/>
      <c r="B26" s="31"/>
      <c r="C26" s="27">
        <v>0</v>
      </c>
      <c r="D26" s="27">
        <v>0</v>
      </c>
      <c r="E26" s="29">
        <v>0</v>
      </c>
      <c r="F26" s="29">
        <v>0</v>
      </c>
      <c r="G26" s="30">
        <v>0</v>
      </c>
      <c r="H26" s="30">
        <v>0</v>
      </c>
      <c r="I26" s="9"/>
    </row>
    <row r="27" spans="1:9" ht="15">
      <c r="A27" s="40">
        <v>5</v>
      </c>
      <c r="B27" s="85" t="s">
        <v>44</v>
      </c>
      <c r="C27" s="23">
        <v>9000</v>
      </c>
      <c r="D27" s="23">
        <v>9000</v>
      </c>
      <c r="E27" s="23">
        <v>9000</v>
      </c>
      <c r="F27" s="23">
        <v>9000</v>
      </c>
      <c r="G27" s="24">
        <v>0</v>
      </c>
      <c r="H27" s="24">
        <v>0</v>
      </c>
      <c r="I27" s="9"/>
    </row>
    <row r="28" spans="1:9" ht="15">
      <c r="A28" s="41"/>
      <c r="B28" s="86"/>
      <c r="C28" s="27">
        <v>0</v>
      </c>
      <c r="D28" s="27">
        <v>0</v>
      </c>
      <c r="E28" s="29">
        <v>0</v>
      </c>
      <c r="F28" s="29">
        <v>0</v>
      </c>
      <c r="G28" s="30">
        <v>0</v>
      </c>
      <c r="H28" s="30">
        <v>0</v>
      </c>
      <c r="I28" s="9"/>
    </row>
    <row r="29" spans="1:9" ht="15">
      <c r="A29" s="40">
        <v>6</v>
      </c>
      <c r="B29" s="85" t="s">
        <v>45</v>
      </c>
      <c r="C29" s="23">
        <v>6000</v>
      </c>
      <c r="D29" s="23">
        <v>6000</v>
      </c>
      <c r="E29" s="23">
        <v>6000</v>
      </c>
      <c r="F29" s="23">
        <v>6000</v>
      </c>
      <c r="G29" s="24">
        <v>0</v>
      </c>
      <c r="H29" s="24">
        <v>0</v>
      </c>
      <c r="I29" s="9"/>
    </row>
    <row r="30" spans="1:9" ht="15">
      <c r="A30" s="31"/>
      <c r="B30" s="86"/>
      <c r="C30" s="27">
        <v>0</v>
      </c>
      <c r="D30" s="27">
        <v>0</v>
      </c>
      <c r="E30" s="29">
        <v>0</v>
      </c>
      <c r="F30" s="29">
        <v>0</v>
      </c>
      <c r="G30" s="30">
        <v>0</v>
      </c>
      <c r="H30" s="30">
        <v>0</v>
      </c>
      <c r="I30" s="9"/>
    </row>
    <row r="31" spans="1:9" ht="15.75">
      <c r="A31" s="67" t="s">
        <v>17</v>
      </c>
      <c r="B31" s="68"/>
      <c r="C31" s="6">
        <f aca="true" t="shared" si="5" ref="C31:H31">C33+C35+C37+C39+C41+C43+C45+C47+C49+C51+C53+C55+C57+C59+C61+C63+C65+C67+C69+C71+C73+C75+C77+C79+C81+C83+C85+C87+C89+C91+C93+C95+C97+C99+C101+C103+C105+C107</f>
        <v>7381615</v>
      </c>
      <c r="D31" s="6">
        <f t="shared" si="5"/>
        <v>7381615</v>
      </c>
      <c r="E31" s="6">
        <f t="shared" si="5"/>
        <v>1533700</v>
      </c>
      <c r="F31" s="6">
        <f t="shared" si="5"/>
        <v>1533700</v>
      </c>
      <c r="G31" s="6">
        <f t="shared" si="5"/>
        <v>0</v>
      </c>
      <c r="H31" s="6">
        <f t="shared" si="5"/>
        <v>0</v>
      </c>
      <c r="I31" s="9"/>
    </row>
    <row r="32" spans="1:9" ht="15.75">
      <c r="A32" s="69" t="s">
        <v>1</v>
      </c>
      <c r="B32" s="70"/>
      <c r="C32" s="1">
        <f aca="true" t="shared" si="6" ref="C32:H32">C34+C36+C38+C44+C46+C48+C50+C52+C54+C58+C60+C62+C64+C66+C68+C70+C72+C76+C78+C80+C42+C40+C82+C84+C86+C88+C90+C92+C94+C96+C98</f>
        <v>0</v>
      </c>
      <c r="D32" s="1">
        <f t="shared" si="6"/>
        <v>0</v>
      </c>
      <c r="E32" s="1">
        <f t="shared" si="6"/>
        <v>0</v>
      </c>
      <c r="F32" s="1">
        <f t="shared" si="6"/>
        <v>0</v>
      </c>
      <c r="G32" s="1">
        <f t="shared" si="6"/>
        <v>0</v>
      </c>
      <c r="H32" s="1">
        <f t="shared" si="6"/>
        <v>0</v>
      </c>
      <c r="I32" s="9"/>
    </row>
    <row r="33" spans="1:9" ht="15" customHeight="1">
      <c r="A33" s="42">
        <v>1</v>
      </c>
      <c r="B33" s="38" t="s">
        <v>36</v>
      </c>
      <c r="C33" s="23">
        <v>193494</v>
      </c>
      <c r="D33" s="23">
        <v>193494</v>
      </c>
      <c r="E33" s="23">
        <v>1000</v>
      </c>
      <c r="F33" s="23">
        <v>1000</v>
      </c>
      <c r="G33" s="24">
        <v>0</v>
      </c>
      <c r="H33" s="24">
        <v>0</v>
      </c>
      <c r="I33" s="8"/>
    </row>
    <row r="34" spans="1:9" ht="15" customHeight="1">
      <c r="A34" s="42"/>
      <c r="B34" s="39"/>
      <c r="C34" s="27">
        <v>0</v>
      </c>
      <c r="D34" s="27">
        <v>0</v>
      </c>
      <c r="E34" s="29">
        <v>0</v>
      </c>
      <c r="F34" s="29">
        <v>0</v>
      </c>
      <c r="G34" s="30">
        <v>0</v>
      </c>
      <c r="H34" s="30">
        <v>0</v>
      </c>
      <c r="I34" s="8"/>
    </row>
    <row r="35" spans="1:9" ht="15" customHeight="1">
      <c r="A35" s="40">
        <v>2</v>
      </c>
      <c r="B35" s="50" t="s">
        <v>29</v>
      </c>
      <c r="C35" s="23">
        <v>170000</v>
      </c>
      <c r="D35" s="23">
        <v>170000</v>
      </c>
      <c r="E35" s="23">
        <v>161000</v>
      </c>
      <c r="F35" s="23">
        <v>161000</v>
      </c>
      <c r="G35" s="24">
        <v>0</v>
      </c>
      <c r="H35" s="24">
        <v>0</v>
      </c>
      <c r="I35" s="8"/>
    </row>
    <row r="36" spans="1:9" ht="15" customHeight="1">
      <c r="A36" s="41"/>
      <c r="B36" s="51"/>
      <c r="C36" s="27">
        <v>0</v>
      </c>
      <c r="D36" s="27">
        <v>0</v>
      </c>
      <c r="E36" s="29">
        <v>0</v>
      </c>
      <c r="F36" s="29">
        <v>0</v>
      </c>
      <c r="G36" s="30">
        <v>0</v>
      </c>
      <c r="H36" s="30">
        <v>0</v>
      </c>
      <c r="I36" s="8"/>
    </row>
    <row r="37" spans="1:9" ht="15" customHeight="1">
      <c r="A37" s="42">
        <v>3</v>
      </c>
      <c r="B37" s="50" t="s">
        <v>30</v>
      </c>
      <c r="C37" s="23">
        <v>63000</v>
      </c>
      <c r="D37" s="23">
        <v>63000</v>
      </c>
      <c r="E37" s="23">
        <v>54000</v>
      </c>
      <c r="F37" s="23">
        <v>54000</v>
      </c>
      <c r="G37" s="24">
        <v>0</v>
      </c>
      <c r="H37" s="24">
        <v>0</v>
      </c>
      <c r="I37" s="8"/>
    </row>
    <row r="38" spans="1:9" ht="15" customHeight="1">
      <c r="A38" s="42"/>
      <c r="B38" s="51"/>
      <c r="C38" s="27">
        <v>0</v>
      </c>
      <c r="D38" s="27">
        <v>0</v>
      </c>
      <c r="E38" s="29">
        <v>0</v>
      </c>
      <c r="F38" s="29">
        <v>0</v>
      </c>
      <c r="G38" s="30">
        <v>0</v>
      </c>
      <c r="H38" s="30">
        <v>0</v>
      </c>
      <c r="I38" s="8"/>
    </row>
    <row r="39" spans="1:9" ht="15" customHeight="1">
      <c r="A39" s="65">
        <v>4</v>
      </c>
      <c r="B39" s="38" t="s">
        <v>28</v>
      </c>
      <c r="C39" s="23">
        <v>56000</v>
      </c>
      <c r="D39" s="23">
        <v>56000</v>
      </c>
      <c r="E39" s="23">
        <v>1000</v>
      </c>
      <c r="F39" s="23">
        <v>1000</v>
      </c>
      <c r="G39" s="24">
        <v>0</v>
      </c>
      <c r="H39" s="24">
        <v>0</v>
      </c>
      <c r="I39" s="8"/>
    </row>
    <row r="40" spans="1:9" ht="15" customHeight="1">
      <c r="A40" s="66"/>
      <c r="B40" s="39"/>
      <c r="C40" s="27">
        <v>0</v>
      </c>
      <c r="D40" s="27">
        <v>0</v>
      </c>
      <c r="E40" s="29">
        <v>0</v>
      </c>
      <c r="F40" s="29">
        <v>0</v>
      </c>
      <c r="G40" s="30">
        <v>0</v>
      </c>
      <c r="H40" s="30">
        <v>0</v>
      </c>
      <c r="I40" s="8"/>
    </row>
    <row r="41" spans="1:9" ht="15" customHeight="1">
      <c r="A41" s="55">
        <v>5</v>
      </c>
      <c r="B41" s="38" t="s">
        <v>18</v>
      </c>
      <c r="C41" s="23">
        <v>14000</v>
      </c>
      <c r="D41" s="23">
        <v>14000</v>
      </c>
      <c r="E41" s="23">
        <v>2000</v>
      </c>
      <c r="F41" s="23">
        <v>2000</v>
      </c>
      <c r="G41" s="24">
        <v>0</v>
      </c>
      <c r="H41" s="24">
        <v>0</v>
      </c>
      <c r="I41" s="8"/>
    </row>
    <row r="42" spans="1:9" ht="15" customHeight="1">
      <c r="A42" s="53"/>
      <c r="B42" s="39"/>
      <c r="C42" s="27">
        <v>0</v>
      </c>
      <c r="D42" s="27">
        <v>0</v>
      </c>
      <c r="E42" s="27">
        <f>F42+G42+H42</f>
        <v>0</v>
      </c>
      <c r="F42" s="27">
        <v>0</v>
      </c>
      <c r="G42" s="28">
        <v>0</v>
      </c>
      <c r="H42" s="28">
        <v>0</v>
      </c>
      <c r="I42" s="8"/>
    </row>
    <row r="43" spans="1:9" ht="15" customHeight="1">
      <c r="A43" s="55">
        <v>6</v>
      </c>
      <c r="B43" s="38" t="s">
        <v>38</v>
      </c>
      <c r="C43" s="33">
        <v>77500</v>
      </c>
      <c r="D43" s="33">
        <v>77500</v>
      </c>
      <c r="E43" s="33">
        <v>14700</v>
      </c>
      <c r="F43" s="33">
        <v>14700</v>
      </c>
      <c r="G43" s="33">
        <v>0</v>
      </c>
      <c r="H43" s="33">
        <v>0</v>
      </c>
      <c r="I43" s="8"/>
    </row>
    <row r="44" spans="1:9" ht="15" customHeight="1">
      <c r="A44" s="53"/>
      <c r="B44" s="39"/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8"/>
    </row>
    <row r="45" spans="1:8" ht="15" customHeight="1">
      <c r="A45" s="52">
        <v>7</v>
      </c>
      <c r="B45" s="38" t="s">
        <v>37</v>
      </c>
      <c r="C45" s="33">
        <v>135000</v>
      </c>
      <c r="D45" s="33">
        <v>135000</v>
      </c>
      <c r="E45" s="33">
        <v>45000</v>
      </c>
      <c r="F45" s="33">
        <v>45000</v>
      </c>
      <c r="G45" s="33">
        <v>0</v>
      </c>
      <c r="H45" s="33">
        <v>0</v>
      </c>
    </row>
    <row r="46" spans="1:8" ht="15" customHeight="1">
      <c r="A46" s="53"/>
      <c r="B46" s="39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ht="15" customHeight="1">
      <c r="A47" s="52">
        <v>8</v>
      </c>
      <c r="B47" s="38" t="s">
        <v>31</v>
      </c>
      <c r="C47" s="33">
        <v>6218621</v>
      </c>
      <c r="D47" s="33">
        <v>6218621</v>
      </c>
      <c r="E47" s="33">
        <v>1137000</v>
      </c>
      <c r="F47" s="33">
        <v>1137000</v>
      </c>
      <c r="G47" s="33">
        <v>0</v>
      </c>
      <c r="H47" s="33">
        <v>0</v>
      </c>
    </row>
    <row r="48" spans="1:8" ht="15" customHeight="1">
      <c r="A48" s="53"/>
      <c r="B48" s="39"/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</row>
    <row r="49" spans="1:8" ht="15" customHeight="1">
      <c r="A49" s="52">
        <v>9</v>
      </c>
      <c r="B49" s="43" t="s">
        <v>23</v>
      </c>
      <c r="C49" s="33">
        <v>26000</v>
      </c>
      <c r="D49" s="33">
        <v>26000</v>
      </c>
      <c r="E49" s="33">
        <v>26000</v>
      </c>
      <c r="F49" s="33">
        <v>26000</v>
      </c>
      <c r="G49" s="33">
        <v>0</v>
      </c>
      <c r="H49" s="33">
        <v>0</v>
      </c>
    </row>
    <row r="50" spans="1:8" ht="15" customHeight="1">
      <c r="A50" s="53"/>
      <c r="B50" s="44"/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</row>
    <row r="51" spans="1:8" ht="15" customHeight="1">
      <c r="A51" s="52">
        <v>10</v>
      </c>
      <c r="B51" s="43" t="s">
        <v>24</v>
      </c>
      <c r="C51" s="33">
        <v>22000</v>
      </c>
      <c r="D51" s="33">
        <v>22000</v>
      </c>
      <c r="E51" s="33">
        <v>22000</v>
      </c>
      <c r="F51" s="33">
        <v>22000</v>
      </c>
      <c r="G51" s="33">
        <v>0</v>
      </c>
      <c r="H51" s="33">
        <v>0</v>
      </c>
    </row>
    <row r="52" spans="1:8" ht="15" customHeight="1">
      <c r="A52" s="53"/>
      <c r="B52" s="44"/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</row>
    <row r="53" spans="1:8" ht="16.5" customHeight="1">
      <c r="A53" s="52">
        <v>11</v>
      </c>
      <c r="B53" s="50" t="s">
        <v>48</v>
      </c>
      <c r="C53" s="33">
        <v>25000</v>
      </c>
      <c r="D53" s="33">
        <v>25000</v>
      </c>
      <c r="E53" s="33">
        <v>1000</v>
      </c>
      <c r="F53" s="33">
        <v>1000</v>
      </c>
      <c r="G53" s="33">
        <v>0</v>
      </c>
      <c r="H53" s="33">
        <v>0</v>
      </c>
    </row>
    <row r="54" spans="1:8" ht="15">
      <c r="A54" s="53"/>
      <c r="B54" s="51"/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</row>
    <row r="55" spans="1:8" ht="15">
      <c r="A55" s="52">
        <v>12</v>
      </c>
      <c r="B55" s="50" t="s">
        <v>49</v>
      </c>
      <c r="C55" s="33">
        <v>29000</v>
      </c>
      <c r="D55" s="33">
        <v>29000</v>
      </c>
      <c r="E55" s="33">
        <v>1000</v>
      </c>
      <c r="F55" s="33">
        <v>1000</v>
      </c>
      <c r="G55" s="33">
        <v>0</v>
      </c>
      <c r="H55" s="33">
        <v>0</v>
      </c>
    </row>
    <row r="56" spans="1:8" ht="15">
      <c r="A56" s="53"/>
      <c r="B56" s="51"/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</row>
    <row r="57" spans="1:8" ht="15">
      <c r="A57" s="52">
        <v>13</v>
      </c>
      <c r="B57" s="38" t="s">
        <v>50</v>
      </c>
      <c r="C57" s="33">
        <v>25000</v>
      </c>
      <c r="D57" s="33">
        <v>25000</v>
      </c>
      <c r="E57" s="33">
        <v>1000</v>
      </c>
      <c r="F57" s="33">
        <v>1000</v>
      </c>
      <c r="G57" s="33">
        <v>0</v>
      </c>
      <c r="H57" s="33">
        <v>0</v>
      </c>
    </row>
    <row r="58" spans="1:8" ht="15">
      <c r="A58" s="53"/>
      <c r="B58" s="39"/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</row>
    <row r="59" spans="1:8" ht="15">
      <c r="A59" s="52">
        <v>14</v>
      </c>
      <c r="B59" s="38" t="s">
        <v>51</v>
      </c>
      <c r="C59" s="33">
        <v>22000</v>
      </c>
      <c r="D59" s="33">
        <v>22000</v>
      </c>
      <c r="E59" s="33">
        <v>1000</v>
      </c>
      <c r="F59" s="33">
        <v>1000</v>
      </c>
      <c r="G59" s="33">
        <v>0</v>
      </c>
      <c r="H59" s="33">
        <v>0</v>
      </c>
    </row>
    <row r="60" spans="1:8" ht="15">
      <c r="A60" s="53"/>
      <c r="B60" s="39"/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</row>
    <row r="61" spans="1:8" ht="15">
      <c r="A61" s="52">
        <v>15</v>
      </c>
      <c r="B61" s="38" t="s">
        <v>52</v>
      </c>
      <c r="C61" s="33">
        <v>29000</v>
      </c>
      <c r="D61" s="33">
        <v>29000</v>
      </c>
      <c r="E61" s="33">
        <v>1000</v>
      </c>
      <c r="F61" s="33">
        <v>1000</v>
      </c>
      <c r="G61" s="33">
        <v>0</v>
      </c>
      <c r="H61" s="33">
        <v>0</v>
      </c>
    </row>
    <row r="62" spans="1:8" ht="15">
      <c r="A62" s="53"/>
      <c r="B62" s="39"/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</row>
    <row r="63" spans="1:8" ht="15">
      <c r="A63" s="52">
        <v>16</v>
      </c>
      <c r="B63" s="38" t="s">
        <v>53</v>
      </c>
      <c r="C63" s="33">
        <v>26000</v>
      </c>
      <c r="D63" s="33">
        <v>26000</v>
      </c>
      <c r="E63" s="33">
        <v>1000</v>
      </c>
      <c r="F63" s="33">
        <v>1000</v>
      </c>
      <c r="G63" s="33">
        <v>0</v>
      </c>
      <c r="H63" s="33">
        <v>0</v>
      </c>
    </row>
    <row r="64" spans="1:8" ht="15">
      <c r="A64" s="53"/>
      <c r="B64" s="39"/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</row>
    <row r="65" spans="1:8" ht="15">
      <c r="A65" s="52">
        <v>17</v>
      </c>
      <c r="B65" s="38" t="s">
        <v>54</v>
      </c>
      <c r="C65" s="33">
        <v>21000</v>
      </c>
      <c r="D65" s="33">
        <v>21000</v>
      </c>
      <c r="E65" s="33">
        <v>1000</v>
      </c>
      <c r="F65" s="33">
        <v>1000</v>
      </c>
      <c r="G65" s="33">
        <v>0</v>
      </c>
      <c r="H65" s="33">
        <v>0</v>
      </c>
    </row>
    <row r="66" spans="1:8" ht="15">
      <c r="A66" s="53"/>
      <c r="B66" s="39"/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15" customHeight="1">
      <c r="A67" s="52">
        <v>18</v>
      </c>
      <c r="B67" s="38" t="s">
        <v>55</v>
      </c>
      <c r="C67" s="33">
        <v>30000</v>
      </c>
      <c r="D67" s="33">
        <v>30000</v>
      </c>
      <c r="E67" s="33">
        <v>1000</v>
      </c>
      <c r="F67" s="33">
        <v>1000</v>
      </c>
      <c r="G67" s="33">
        <v>0</v>
      </c>
      <c r="H67" s="33">
        <v>0</v>
      </c>
    </row>
    <row r="68" spans="1:8" ht="15">
      <c r="A68" s="53"/>
      <c r="B68" s="39"/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</row>
    <row r="69" spans="1:8" ht="15">
      <c r="A69" s="52">
        <v>19</v>
      </c>
      <c r="B69" s="38" t="s">
        <v>56</v>
      </c>
      <c r="C69" s="33">
        <v>22000</v>
      </c>
      <c r="D69" s="33">
        <v>22000</v>
      </c>
      <c r="E69" s="33">
        <v>1000</v>
      </c>
      <c r="F69" s="33">
        <v>1000</v>
      </c>
      <c r="G69" s="33">
        <v>0</v>
      </c>
      <c r="H69" s="33">
        <v>0</v>
      </c>
    </row>
    <row r="70" spans="1:8" ht="15">
      <c r="A70" s="53"/>
      <c r="B70" s="39"/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</row>
    <row r="71" spans="1:8" ht="15" customHeight="1">
      <c r="A71" s="52">
        <v>20</v>
      </c>
      <c r="B71" s="50" t="s">
        <v>57</v>
      </c>
      <c r="C71" s="33">
        <v>27000</v>
      </c>
      <c r="D71" s="33">
        <v>27000</v>
      </c>
      <c r="E71" s="33">
        <v>1000</v>
      </c>
      <c r="F71" s="33">
        <v>1000</v>
      </c>
      <c r="G71" s="33">
        <v>0</v>
      </c>
      <c r="H71" s="33">
        <v>0</v>
      </c>
    </row>
    <row r="72" spans="1:8" ht="15">
      <c r="A72" s="53"/>
      <c r="B72" s="51"/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</row>
    <row r="73" spans="1:8" ht="15">
      <c r="A73" s="42">
        <v>21</v>
      </c>
      <c r="B73" s="35" t="s">
        <v>58</v>
      </c>
      <c r="C73" s="33">
        <v>27000</v>
      </c>
      <c r="D73" s="33">
        <v>27000</v>
      </c>
      <c r="E73" s="33">
        <v>1000</v>
      </c>
      <c r="F73" s="33">
        <v>1000</v>
      </c>
      <c r="G73" s="33">
        <v>0</v>
      </c>
      <c r="H73" s="33">
        <v>0</v>
      </c>
    </row>
    <row r="74" spans="1:8" ht="15">
      <c r="A74" s="42"/>
      <c r="B74" s="35"/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</row>
    <row r="75" spans="1:8" ht="15" customHeight="1">
      <c r="A75" s="56">
        <v>22</v>
      </c>
      <c r="B75" s="63" t="s">
        <v>25</v>
      </c>
      <c r="C75" s="46">
        <v>20000</v>
      </c>
      <c r="D75" s="46">
        <v>20000</v>
      </c>
      <c r="E75" s="46">
        <v>15000</v>
      </c>
      <c r="F75" s="46">
        <v>15000</v>
      </c>
      <c r="G75" s="46">
        <v>0</v>
      </c>
      <c r="H75" s="46">
        <v>0</v>
      </c>
    </row>
    <row r="76" spans="1:8" ht="15">
      <c r="A76" s="57"/>
      <c r="B76" s="64"/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</row>
    <row r="77" spans="1:8" ht="15" customHeight="1">
      <c r="A77" s="56">
        <v>23</v>
      </c>
      <c r="B77" s="45" t="s">
        <v>26</v>
      </c>
      <c r="C77" s="46">
        <v>20000</v>
      </c>
      <c r="D77" s="46">
        <v>20000</v>
      </c>
      <c r="E77" s="46">
        <v>15000</v>
      </c>
      <c r="F77" s="46">
        <v>15000</v>
      </c>
      <c r="G77" s="46">
        <v>0</v>
      </c>
      <c r="H77" s="46">
        <v>0</v>
      </c>
    </row>
    <row r="78" spans="1:8" ht="15">
      <c r="A78" s="57"/>
      <c r="B78" s="47"/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</row>
    <row r="79" spans="1:8" ht="15" customHeight="1">
      <c r="A79" s="56">
        <v>24</v>
      </c>
      <c r="B79" s="63" t="s">
        <v>27</v>
      </c>
      <c r="C79" s="46">
        <v>20000</v>
      </c>
      <c r="D79" s="46">
        <v>20000</v>
      </c>
      <c r="E79" s="46">
        <v>15000</v>
      </c>
      <c r="F79" s="46">
        <v>15000</v>
      </c>
      <c r="G79" s="46">
        <v>0</v>
      </c>
      <c r="H79" s="46">
        <v>0</v>
      </c>
    </row>
    <row r="80" spans="1:8" ht="15">
      <c r="A80" s="80"/>
      <c r="B80" s="64"/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</row>
    <row r="81" spans="1:8" ht="15">
      <c r="A81" s="65">
        <v>25</v>
      </c>
      <c r="B81" s="50" t="s">
        <v>32</v>
      </c>
      <c r="C81" s="36">
        <v>1000</v>
      </c>
      <c r="D81" s="33">
        <v>1000</v>
      </c>
      <c r="E81" s="36">
        <v>1000</v>
      </c>
      <c r="F81" s="33">
        <v>1000</v>
      </c>
      <c r="G81" s="36">
        <v>0</v>
      </c>
      <c r="H81" s="33">
        <v>0</v>
      </c>
    </row>
    <row r="82" spans="1:8" ht="15">
      <c r="A82" s="66"/>
      <c r="B82" s="51"/>
      <c r="C82" s="37">
        <v>0</v>
      </c>
      <c r="D82" s="34">
        <v>0</v>
      </c>
      <c r="E82" s="37">
        <v>0</v>
      </c>
      <c r="F82" s="34">
        <v>0</v>
      </c>
      <c r="G82" s="37">
        <v>0</v>
      </c>
      <c r="H82" s="34">
        <v>0</v>
      </c>
    </row>
    <row r="83" spans="1:8" ht="15">
      <c r="A83" s="52">
        <v>26</v>
      </c>
      <c r="B83" s="50" t="s">
        <v>33</v>
      </c>
      <c r="C83" s="36">
        <v>1000</v>
      </c>
      <c r="D83" s="33">
        <v>1000</v>
      </c>
      <c r="E83" s="36">
        <v>1000</v>
      </c>
      <c r="F83" s="33">
        <v>1000</v>
      </c>
      <c r="G83" s="36">
        <v>0</v>
      </c>
      <c r="H83" s="33">
        <v>0</v>
      </c>
    </row>
    <row r="84" spans="1:8" ht="15">
      <c r="A84" s="53"/>
      <c r="B84" s="51"/>
      <c r="C84" s="37">
        <v>0</v>
      </c>
      <c r="D84" s="34">
        <v>0</v>
      </c>
      <c r="E84" s="37">
        <v>0</v>
      </c>
      <c r="F84" s="34">
        <v>0</v>
      </c>
      <c r="G84" s="37">
        <v>0</v>
      </c>
      <c r="H84" s="34">
        <v>0</v>
      </c>
    </row>
    <row r="85" spans="1:8" ht="15">
      <c r="A85" s="52">
        <v>27</v>
      </c>
      <c r="B85" s="50" t="s">
        <v>34</v>
      </c>
      <c r="C85" s="36">
        <v>1000</v>
      </c>
      <c r="D85" s="33">
        <v>1000</v>
      </c>
      <c r="E85" s="36">
        <v>1000</v>
      </c>
      <c r="F85" s="33">
        <v>1000</v>
      </c>
      <c r="G85" s="36">
        <v>0</v>
      </c>
      <c r="H85" s="33">
        <v>0</v>
      </c>
    </row>
    <row r="86" spans="1:8" ht="15">
      <c r="A86" s="53"/>
      <c r="B86" s="51"/>
      <c r="C86" s="37">
        <v>0</v>
      </c>
      <c r="D86" s="34">
        <v>0</v>
      </c>
      <c r="E86" s="37">
        <v>0</v>
      </c>
      <c r="F86" s="34">
        <v>0</v>
      </c>
      <c r="G86" s="37">
        <v>0</v>
      </c>
      <c r="H86" s="34">
        <v>0</v>
      </c>
    </row>
    <row r="87" spans="1:8" ht="15" customHeight="1">
      <c r="A87" s="52">
        <v>28</v>
      </c>
      <c r="B87" s="50" t="s">
        <v>59</v>
      </c>
      <c r="C87" s="33">
        <v>5000</v>
      </c>
      <c r="D87" s="36">
        <v>5000</v>
      </c>
      <c r="E87" s="33">
        <v>1000</v>
      </c>
      <c r="F87" s="33">
        <v>1000</v>
      </c>
      <c r="G87" s="33">
        <v>0</v>
      </c>
      <c r="H87" s="33">
        <v>0</v>
      </c>
    </row>
    <row r="88" spans="1:8" ht="15">
      <c r="A88" s="53"/>
      <c r="B88" s="51"/>
      <c r="C88" s="34">
        <v>0</v>
      </c>
      <c r="D88" s="37">
        <v>0</v>
      </c>
      <c r="E88" s="34">
        <v>0</v>
      </c>
      <c r="F88" s="34">
        <v>0</v>
      </c>
      <c r="G88" s="34">
        <v>0</v>
      </c>
      <c r="H88" s="34">
        <v>0</v>
      </c>
    </row>
    <row r="89" spans="1:8" ht="15">
      <c r="A89" s="52">
        <v>29</v>
      </c>
      <c r="B89" s="50" t="s">
        <v>60</v>
      </c>
      <c r="C89" s="33">
        <v>6000</v>
      </c>
      <c r="D89" s="36">
        <v>6000</v>
      </c>
      <c r="E89" s="33">
        <v>1000</v>
      </c>
      <c r="F89" s="33">
        <v>1000</v>
      </c>
      <c r="G89" s="33">
        <v>0</v>
      </c>
      <c r="H89" s="33">
        <v>0</v>
      </c>
    </row>
    <row r="90" spans="1:8" ht="15">
      <c r="A90" s="53"/>
      <c r="B90" s="51"/>
      <c r="C90" s="34">
        <v>0</v>
      </c>
      <c r="D90" s="37">
        <v>0</v>
      </c>
      <c r="E90" s="34">
        <v>0</v>
      </c>
      <c r="F90" s="34">
        <v>0</v>
      </c>
      <c r="G90" s="34">
        <v>0</v>
      </c>
      <c r="H90" s="34">
        <v>0</v>
      </c>
    </row>
    <row r="91" spans="1:8" ht="15">
      <c r="A91" s="52">
        <v>30</v>
      </c>
      <c r="B91" s="38" t="s">
        <v>61</v>
      </c>
      <c r="C91" s="33">
        <v>6000</v>
      </c>
      <c r="D91" s="36">
        <v>6000</v>
      </c>
      <c r="E91" s="33">
        <v>1000</v>
      </c>
      <c r="F91" s="33">
        <v>1000</v>
      </c>
      <c r="G91" s="33">
        <v>0</v>
      </c>
      <c r="H91" s="33">
        <v>0</v>
      </c>
    </row>
    <row r="92" spans="1:8" ht="15">
      <c r="A92" s="53"/>
      <c r="B92" s="39"/>
      <c r="C92" s="34">
        <v>0</v>
      </c>
      <c r="D92" s="37">
        <v>0</v>
      </c>
      <c r="E92" s="34">
        <v>0</v>
      </c>
      <c r="F92" s="34">
        <v>0</v>
      </c>
      <c r="G92" s="34">
        <v>0</v>
      </c>
      <c r="H92" s="34">
        <v>0</v>
      </c>
    </row>
    <row r="93" spans="1:8" ht="15">
      <c r="A93" s="52">
        <v>31</v>
      </c>
      <c r="B93" s="38" t="s">
        <v>62</v>
      </c>
      <c r="C93" s="33">
        <v>6000</v>
      </c>
      <c r="D93" s="36">
        <v>6000</v>
      </c>
      <c r="E93" s="33">
        <v>1000</v>
      </c>
      <c r="F93" s="33">
        <v>1000</v>
      </c>
      <c r="G93" s="33">
        <v>0</v>
      </c>
      <c r="H93" s="33">
        <v>0</v>
      </c>
    </row>
    <row r="94" spans="1:8" ht="15">
      <c r="A94" s="53"/>
      <c r="B94" s="39"/>
      <c r="C94" s="34">
        <v>0</v>
      </c>
      <c r="D94" s="37">
        <v>0</v>
      </c>
      <c r="E94" s="34">
        <v>0</v>
      </c>
      <c r="F94" s="34">
        <v>0</v>
      </c>
      <c r="G94" s="34">
        <v>0</v>
      </c>
      <c r="H94" s="34">
        <v>0</v>
      </c>
    </row>
    <row r="95" spans="1:8" ht="15">
      <c r="A95" s="52">
        <v>32</v>
      </c>
      <c r="B95" s="38" t="s">
        <v>63</v>
      </c>
      <c r="C95" s="33">
        <v>5000</v>
      </c>
      <c r="D95" s="36">
        <v>5000</v>
      </c>
      <c r="E95" s="33">
        <v>1000</v>
      </c>
      <c r="F95" s="33">
        <v>1000</v>
      </c>
      <c r="G95" s="33">
        <v>0</v>
      </c>
      <c r="H95" s="33">
        <v>0</v>
      </c>
    </row>
    <row r="96" spans="1:8" ht="15">
      <c r="A96" s="53"/>
      <c r="B96" s="39"/>
      <c r="C96" s="34">
        <v>0</v>
      </c>
      <c r="D96" s="37">
        <v>0</v>
      </c>
      <c r="E96" s="34">
        <v>0</v>
      </c>
      <c r="F96" s="34">
        <v>0</v>
      </c>
      <c r="G96" s="34">
        <v>0</v>
      </c>
      <c r="H96" s="34">
        <v>0</v>
      </c>
    </row>
    <row r="97" spans="1:8" ht="15">
      <c r="A97" s="52">
        <v>33</v>
      </c>
      <c r="B97" s="38" t="s">
        <v>64</v>
      </c>
      <c r="C97" s="33">
        <v>6000</v>
      </c>
      <c r="D97" s="36">
        <v>6000</v>
      </c>
      <c r="E97" s="33">
        <v>1000</v>
      </c>
      <c r="F97" s="33">
        <v>1000</v>
      </c>
      <c r="G97" s="33">
        <v>0</v>
      </c>
      <c r="H97" s="33">
        <v>0</v>
      </c>
    </row>
    <row r="98" spans="1:8" ht="15">
      <c r="A98" s="53"/>
      <c r="B98" s="39"/>
      <c r="C98" s="34">
        <v>0</v>
      </c>
      <c r="D98" s="37">
        <v>0</v>
      </c>
      <c r="E98" s="34">
        <v>0</v>
      </c>
      <c r="F98" s="34">
        <v>0</v>
      </c>
      <c r="G98" s="34">
        <v>0</v>
      </c>
      <c r="H98" s="34">
        <v>0</v>
      </c>
    </row>
    <row r="99" spans="1:8" ht="15">
      <c r="A99" s="52">
        <v>34</v>
      </c>
      <c r="B99" s="38" t="s">
        <v>65</v>
      </c>
      <c r="C99" s="33">
        <v>5000</v>
      </c>
      <c r="D99" s="36">
        <v>5000</v>
      </c>
      <c r="E99" s="33">
        <v>1000</v>
      </c>
      <c r="F99" s="33">
        <v>1000</v>
      </c>
      <c r="G99" s="33">
        <v>0</v>
      </c>
      <c r="H99" s="33">
        <v>0</v>
      </c>
    </row>
    <row r="100" spans="1:8" ht="15">
      <c r="A100" s="53"/>
      <c r="B100" s="39"/>
      <c r="C100" s="34">
        <v>0</v>
      </c>
      <c r="D100" s="37">
        <v>0</v>
      </c>
      <c r="E100" s="34">
        <v>0</v>
      </c>
      <c r="F100" s="34">
        <v>0</v>
      </c>
      <c r="G100" s="34">
        <v>0</v>
      </c>
      <c r="H100" s="34">
        <v>0</v>
      </c>
    </row>
    <row r="101" spans="1:8" ht="15">
      <c r="A101" s="52">
        <v>35</v>
      </c>
      <c r="B101" s="38" t="s">
        <v>66</v>
      </c>
      <c r="C101" s="33">
        <v>5000</v>
      </c>
      <c r="D101" s="36">
        <v>5000</v>
      </c>
      <c r="E101" s="33">
        <v>1000</v>
      </c>
      <c r="F101" s="33">
        <v>1000</v>
      </c>
      <c r="G101" s="33">
        <v>0</v>
      </c>
      <c r="H101" s="33">
        <v>0</v>
      </c>
    </row>
    <row r="102" spans="1:8" ht="15">
      <c r="A102" s="53"/>
      <c r="B102" s="39"/>
      <c r="C102" s="34">
        <v>0</v>
      </c>
      <c r="D102" s="37">
        <v>0</v>
      </c>
      <c r="E102" s="34">
        <v>0</v>
      </c>
      <c r="F102" s="34">
        <v>0</v>
      </c>
      <c r="G102" s="34">
        <v>0</v>
      </c>
      <c r="H102" s="34">
        <v>0</v>
      </c>
    </row>
    <row r="103" spans="1:8" ht="15">
      <c r="A103" s="52">
        <v>36</v>
      </c>
      <c r="B103" s="38" t="s">
        <v>67</v>
      </c>
      <c r="C103" s="33">
        <v>6000</v>
      </c>
      <c r="D103" s="36">
        <v>6000</v>
      </c>
      <c r="E103" s="33">
        <v>1000</v>
      </c>
      <c r="F103" s="33">
        <v>1000</v>
      </c>
      <c r="G103" s="33">
        <v>0</v>
      </c>
      <c r="H103" s="33">
        <v>0</v>
      </c>
    </row>
    <row r="104" spans="1:8" ht="15">
      <c r="A104" s="53"/>
      <c r="B104" s="39"/>
      <c r="C104" s="34">
        <v>0</v>
      </c>
      <c r="D104" s="37">
        <v>0</v>
      </c>
      <c r="E104" s="34">
        <v>0</v>
      </c>
      <c r="F104" s="34">
        <v>0</v>
      </c>
      <c r="G104" s="34">
        <v>0</v>
      </c>
      <c r="H104" s="34">
        <v>0</v>
      </c>
    </row>
    <row r="105" spans="1:8" ht="15">
      <c r="A105" s="52">
        <v>37</v>
      </c>
      <c r="B105" s="50" t="s">
        <v>68</v>
      </c>
      <c r="C105" s="33">
        <v>5000</v>
      </c>
      <c r="D105" s="36">
        <v>5000</v>
      </c>
      <c r="E105" s="33">
        <v>1000</v>
      </c>
      <c r="F105" s="33">
        <v>1000</v>
      </c>
      <c r="G105" s="33">
        <v>0</v>
      </c>
      <c r="H105" s="33">
        <v>0</v>
      </c>
    </row>
    <row r="106" spans="1:8" ht="15">
      <c r="A106" s="53"/>
      <c r="B106" s="51"/>
      <c r="C106" s="34">
        <v>0</v>
      </c>
      <c r="D106" s="37">
        <v>0</v>
      </c>
      <c r="E106" s="34">
        <v>0</v>
      </c>
      <c r="F106" s="34">
        <v>0</v>
      </c>
      <c r="G106" s="34">
        <v>0</v>
      </c>
      <c r="H106" s="34">
        <v>0</v>
      </c>
    </row>
    <row r="107" spans="1:8" ht="15">
      <c r="A107" s="52">
        <v>38</v>
      </c>
      <c r="B107" s="38" t="s">
        <v>69</v>
      </c>
      <c r="C107" s="33">
        <v>5000</v>
      </c>
      <c r="D107" s="36">
        <v>5000</v>
      </c>
      <c r="E107" s="33">
        <v>1000</v>
      </c>
      <c r="F107" s="33">
        <v>1000</v>
      </c>
      <c r="G107" s="33">
        <v>0</v>
      </c>
      <c r="H107" s="33">
        <v>0</v>
      </c>
    </row>
    <row r="108" spans="1:8" ht="15">
      <c r="A108" s="53"/>
      <c r="B108" s="39"/>
      <c r="C108" s="34">
        <v>0</v>
      </c>
      <c r="D108" s="37">
        <v>0</v>
      </c>
      <c r="E108" s="34">
        <v>0</v>
      </c>
      <c r="F108" s="34">
        <v>0</v>
      </c>
      <c r="G108" s="34">
        <v>0</v>
      </c>
      <c r="H108" s="34">
        <v>0</v>
      </c>
    </row>
    <row r="109" spans="1:8" ht="9" customHeight="1">
      <c r="A109" s="17"/>
      <c r="B109" s="18"/>
      <c r="C109" s="19"/>
      <c r="D109" s="19"/>
      <c r="E109" s="19"/>
      <c r="F109" s="19"/>
      <c r="G109" s="19"/>
      <c r="H109" s="19"/>
    </row>
    <row r="110" spans="2:7" ht="15" customHeight="1">
      <c r="B110" s="11" t="s">
        <v>2</v>
      </c>
      <c r="C110" s="7" t="s">
        <v>10</v>
      </c>
      <c r="E110" s="12" t="s">
        <v>12</v>
      </c>
      <c r="G110" s="7" t="s">
        <v>16</v>
      </c>
    </row>
    <row r="111" spans="2:7" ht="15">
      <c r="B111" s="11" t="s">
        <v>3</v>
      </c>
      <c r="C111" s="7" t="s">
        <v>11</v>
      </c>
      <c r="E111" s="13" t="s">
        <v>20</v>
      </c>
      <c r="G111" s="7" t="s">
        <v>21</v>
      </c>
    </row>
    <row r="112" spans="2:7" ht="15" customHeight="1">
      <c r="B112" s="11" t="s">
        <v>19</v>
      </c>
      <c r="G112" s="7" t="s">
        <v>22</v>
      </c>
    </row>
    <row r="113" ht="2.25" customHeight="1">
      <c r="B113" s="14"/>
    </row>
    <row r="114" ht="15" customHeight="1">
      <c r="B114" s="15" t="s">
        <v>73</v>
      </c>
    </row>
    <row r="115" ht="15">
      <c r="B115" s="15" t="s">
        <v>74</v>
      </c>
    </row>
    <row r="116" ht="15" customHeight="1">
      <c r="B116" s="14"/>
    </row>
    <row r="118" spans="2:6" ht="15" customHeight="1">
      <c r="B118" s="54"/>
      <c r="C118" s="54"/>
      <c r="D118" s="9"/>
      <c r="E118" s="9"/>
      <c r="F118" s="9"/>
    </row>
    <row r="119" spans="2:6" ht="15">
      <c r="B119" s="10"/>
      <c r="C119" s="9"/>
      <c r="D119" s="9"/>
      <c r="E119" s="9"/>
      <c r="F119" s="9"/>
    </row>
    <row r="120" spans="2:6" ht="15">
      <c r="B120" s="10"/>
      <c r="C120" s="9"/>
      <c r="D120" s="9"/>
      <c r="E120" s="9"/>
      <c r="F120" s="9"/>
    </row>
    <row r="121" spans="2:6" ht="15">
      <c r="B121" s="10"/>
      <c r="C121" s="9"/>
      <c r="D121" s="9"/>
      <c r="E121" s="9"/>
      <c r="F121" s="9"/>
    </row>
    <row r="122" spans="2:6" ht="15">
      <c r="B122" s="10"/>
      <c r="C122" s="16"/>
      <c r="D122" s="59"/>
      <c r="E122" s="59"/>
      <c r="F122" s="59"/>
    </row>
    <row r="123" spans="2:6" ht="15">
      <c r="B123" s="10"/>
      <c r="C123" s="16"/>
      <c r="D123" s="16"/>
      <c r="E123" s="16"/>
      <c r="F123" s="16"/>
    </row>
    <row r="124" spans="2:6" ht="15">
      <c r="B124" s="10"/>
      <c r="C124" s="16"/>
      <c r="D124" s="59"/>
      <c r="E124" s="59"/>
      <c r="F124" s="16"/>
    </row>
    <row r="125" spans="2:6" ht="15">
      <c r="B125" s="10"/>
      <c r="C125" s="16"/>
      <c r="D125" s="16"/>
      <c r="E125" s="16"/>
      <c r="F125" s="16"/>
    </row>
    <row r="126" spans="2:6" ht="15">
      <c r="B126" s="10"/>
      <c r="C126" s="16"/>
      <c r="D126" s="58"/>
      <c r="E126" s="58"/>
      <c r="F126" s="16"/>
    </row>
    <row r="127" spans="2:6" ht="15">
      <c r="B127" s="10"/>
      <c r="C127" s="16"/>
      <c r="D127" s="16"/>
      <c r="E127" s="16"/>
      <c r="F127" s="16"/>
    </row>
    <row r="128" spans="2:6" ht="15">
      <c r="B128" s="10"/>
      <c r="C128" s="16"/>
      <c r="D128" s="58"/>
      <c r="E128" s="58"/>
      <c r="F128" s="16"/>
    </row>
    <row r="129" spans="2:6" ht="15">
      <c r="B129" s="10"/>
      <c r="C129" s="16"/>
      <c r="D129" s="16"/>
      <c r="E129" s="16"/>
      <c r="F129" s="16"/>
    </row>
    <row r="130" spans="2:6" ht="15">
      <c r="B130" s="10"/>
      <c r="C130" s="16"/>
      <c r="D130" s="58"/>
      <c r="E130" s="58"/>
      <c r="F130" s="16"/>
    </row>
    <row r="131" spans="2:6" ht="15">
      <c r="B131" s="10"/>
      <c r="C131" s="16"/>
      <c r="D131" s="16"/>
      <c r="E131" s="16"/>
      <c r="F131" s="16"/>
    </row>
    <row r="132" spans="2:6" ht="15">
      <c r="B132" s="10"/>
      <c r="C132" s="16"/>
      <c r="D132" s="58"/>
      <c r="E132" s="58"/>
      <c r="F132" s="16"/>
    </row>
    <row r="133" spans="2:6" ht="15">
      <c r="B133" s="10"/>
      <c r="C133" s="9"/>
      <c r="D133" s="9"/>
      <c r="E133" s="9"/>
      <c r="F133" s="9"/>
    </row>
    <row r="134" spans="2:6" ht="15">
      <c r="B134" s="10"/>
      <c r="C134" s="9"/>
      <c r="D134" s="9"/>
      <c r="E134" s="9"/>
      <c r="F134" s="9"/>
    </row>
    <row r="135" spans="2:6" ht="15">
      <c r="B135" s="10"/>
      <c r="C135" s="9"/>
      <c r="D135" s="9"/>
      <c r="E135" s="9"/>
      <c r="F135" s="9"/>
    </row>
    <row r="136" spans="2:6" ht="15">
      <c r="B136" s="10"/>
      <c r="C136" s="9"/>
      <c r="D136" s="9"/>
      <c r="E136" s="9"/>
      <c r="F136" s="9"/>
    </row>
  </sheetData>
  <sheetProtection/>
  <mergeCells count="75">
    <mergeCell ref="A17:B17"/>
    <mergeCell ref="A18:B18"/>
    <mergeCell ref="A9:B9"/>
    <mergeCell ref="A10:B10"/>
    <mergeCell ref="B27:B28"/>
    <mergeCell ref="B29:B30"/>
    <mergeCell ref="A97:A98"/>
    <mergeCell ref="B81:B82"/>
    <mergeCell ref="B83:B84"/>
    <mergeCell ref="B85:B86"/>
    <mergeCell ref="B87:B88"/>
    <mergeCell ref="B89:B90"/>
    <mergeCell ref="A85:A86"/>
    <mergeCell ref="A87:A88"/>
    <mergeCell ref="A89:A90"/>
    <mergeCell ref="A91:A92"/>
    <mergeCell ref="B71:B72"/>
    <mergeCell ref="A81:A82"/>
    <mergeCell ref="A83:A84"/>
    <mergeCell ref="A77:A78"/>
    <mergeCell ref="B75:B76"/>
    <mergeCell ref="A79:A80"/>
    <mergeCell ref="A1:E1"/>
    <mergeCell ref="A4:A6"/>
    <mergeCell ref="B4:B6"/>
    <mergeCell ref="C4:C6"/>
    <mergeCell ref="D4:D6"/>
    <mergeCell ref="A8:B8"/>
    <mergeCell ref="E4:E6"/>
    <mergeCell ref="A2:H2"/>
    <mergeCell ref="F4:H4"/>
    <mergeCell ref="H5:H6"/>
    <mergeCell ref="G5:G6"/>
    <mergeCell ref="F5:F6"/>
    <mergeCell ref="A7:B7"/>
    <mergeCell ref="A53:A54"/>
    <mergeCell ref="A71:A72"/>
    <mergeCell ref="B79:B80"/>
    <mergeCell ref="A39:A40"/>
    <mergeCell ref="A31:B31"/>
    <mergeCell ref="A32:B32"/>
    <mergeCell ref="A67:A68"/>
    <mergeCell ref="A49:A50"/>
    <mergeCell ref="A57:A58"/>
    <mergeCell ref="A41:A42"/>
    <mergeCell ref="A65:A66"/>
    <mergeCell ref="A51:A52"/>
    <mergeCell ref="A47:A48"/>
    <mergeCell ref="A63:A64"/>
    <mergeCell ref="D132:E132"/>
    <mergeCell ref="D130:E130"/>
    <mergeCell ref="D128:E128"/>
    <mergeCell ref="D122:F122"/>
    <mergeCell ref="D124:E124"/>
    <mergeCell ref="D126:E126"/>
    <mergeCell ref="B37:B38"/>
    <mergeCell ref="B35:B36"/>
    <mergeCell ref="A55:A56"/>
    <mergeCell ref="B118:C118"/>
    <mergeCell ref="A43:A44"/>
    <mergeCell ref="A61:A62"/>
    <mergeCell ref="A45:A46"/>
    <mergeCell ref="A75:A76"/>
    <mergeCell ref="A107:A108"/>
    <mergeCell ref="B53:B54"/>
    <mergeCell ref="B55:B56"/>
    <mergeCell ref="B105:B106"/>
    <mergeCell ref="A99:A100"/>
    <mergeCell ref="A101:A102"/>
    <mergeCell ref="A103:A104"/>
    <mergeCell ref="A105:A106"/>
    <mergeCell ref="A59:A60"/>
    <mergeCell ref="A69:A70"/>
    <mergeCell ref="A93:A94"/>
    <mergeCell ref="A95:A96"/>
  </mergeCells>
  <printOptions/>
  <pageMargins left="0.19" right="0.12" top="0.5" bottom="0.15" header="0.17" footer="0.13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2020-05-08T09:16:33Z</cp:lastPrinted>
  <dcterms:created xsi:type="dcterms:W3CDTF">1998-10-27T12:30:16Z</dcterms:created>
  <dcterms:modified xsi:type="dcterms:W3CDTF">2020-05-08T09:20:40Z</dcterms:modified>
  <cp:category/>
  <cp:version/>
  <cp:contentType/>
  <cp:contentStatus/>
</cp:coreProperties>
</file>