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820" windowWidth="14370" windowHeight="7620" activeTab="0"/>
  </bookViews>
  <sheets>
    <sheet name="Anexa 3" sheetId="1" r:id="rId1"/>
  </sheets>
  <definedNames>
    <definedName name="_xlnm.Print_Titles" localSheetId="0">'Anexa 3'!$5:$6</definedName>
  </definedNames>
  <calcPr fullCalcOnLoad="1"/>
</workbook>
</file>

<file path=xl/sharedStrings.xml><?xml version="1.0" encoding="utf-8"?>
<sst xmlns="http://schemas.openxmlformats.org/spreadsheetml/2006/main" count="105" uniqueCount="105">
  <si>
    <t>Nr.
crt.</t>
  </si>
  <si>
    <t>Denumire</t>
  </si>
  <si>
    <t>TOTAL  GENERAL:</t>
  </si>
  <si>
    <t>Buget</t>
  </si>
  <si>
    <t>Cap. 70 Locuinţe, servicii şi dezvoltare publică</t>
  </si>
  <si>
    <t>din care</t>
  </si>
  <si>
    <t>Cap. 84 Transporturi</t>
  </si>
  <si>
    <t>Total Cap. 84</t>
  </si>
  <si>
    <t>Total
surse de
 finanţare</t>
  </si>
  <si>
    <t>Întocmire PUG al municipiului Satu Mare</t>
  </si>
  <si>
    <t>LISTA</t>
  </si>
  <si>
    <t>Credit</t>
  </si>
  <si>
    <t>Alte surse</t>
  </si>
  <si>
    <t xml:space="preserve">                                             - lei -</t>
  </si>
  <si>
    <t>Total Cap. 67</t>
  </si>
  <si>
    <t>Registrul local al spaţiilor verzi</t>
  </si>
  <si>
    <t xml:space="preserve">Cap 68 Asigurări şi Asistenţă socială </t>
  </si>
  <si>
    <t>Cap. 65 Învăţământ</t>
  </si>
  <si>
    <t>Total Cap. 65</t>
  </si>
  <si>
    <t>Cap. 67 Cultură, recreere şi religie</t>
  </si>
  <si>
    <t>Reabilitarea clădirii unităţii de învăţământ situată pe strada Wolfenbuttel nr. 6-8</t>
  </si>
  <si>
    <t>Reabilitarea Grădinii Romei</t>
  </si>
  <si>
    <t>PUZ centru istoric al municipiului Satu Mare</t>
  </si>
  <si>
    <t>Reabilitare clădire situată pe strada 1 Decembrie 1918, nr. 15 ( gradinita cu program prelungit nr.29 si cresa Punguta cu doi bani)</t>
  </si>
  <si>
    <t>PUZ Zona Bercu Rosu</t>
  </si>
  <si>
    <t>Total Cap. 68</t>
  </si>
  <si>
    <t>Total Cap. 70</t>
  </si>
  <si>
    <t>Uzina de joaca, Amenajare spatii de recreere si petrecerea timpului liber</t>
  </si>
  <si>
    <t>Reabilitarea clădirii Filarmonicii "Dinu Lipatti" din municipiul Satu Mare</t>
  </si>
  <si>
    <t>Parcare etajată str.Kogălniceanu</t>
  </si>
  <si>
    <t>Studiu de fezabilitate Reabilitare imobilului situat pe strada Crizantemei nr.3 (Liceul tehnologic de industrie alimentara ”George Emil Palade”)</t>
  </si>
  <si>
    <t>Reabilitare termică la blocurile de locuinţe b-dul Transilvania nr.4 (reactualizare)</t>
  </si>
  <si>
    <t>Reabilitare termică la blocurile de locuinţe Aleea Jiului nr.2 bl.37 (reactualizare)</t>
  </si>
  <si>
    <t>Îmbunătățirea calității mediului și a serviciilor urbane în zona periferică str. Alecu Russo  (str. Alecu Russo, str. Mierlei, str. Socului, str. Viilor)</t>
  </si>
  <si>
    <t xml:space="preserve">Creșterea calității vieții în zona de vest a municipiului Satu Mare prin modernizarea străzilor de pământ (str. Alba Iulia, str. Dara, str.Eugen Ionesco, str. Ion Pop Dan, str. Kaffka Margit, str. Károli Gáspár, str. Krúdy Gyula, str. Mahatma Gandhi, str. Scheffler János) </t>
  </si>
  <si>
    <t>Facilitarea accesării arterei calea Odoreului prin modernizarea străzilor de pământ adiacente (str. Cezar Boliac, str. Dana, str. Haiducilor, str. Iris, str. Maria)</t>
  </si>
  <si>
    <t>Reabilitare baza sportivă str. 24 ianuarie, nr.2 (Club sportiv școlar)</t>
  </si>
  <si>
    <t>Parcare etajată str. Decebal</t>
  </si>
  <si>
    <t>Complex sportiv</t>
  </si>
  <si>
    <t xml:space="preserve">Extindere iluminat public pe str. Dara, str. Botizului nr.63-65 (bloc 55,57,59), str. Victoriei, str.Gladiolei </t>
  </si>
  <si>
    <t>Facilitatea accesării B-dului Unirii prin modernizarea străzilor de pământ adiacente (str. Ács Alajos, str. Basmelor, str. Crăieselor, Drum Padurea Mare, str. Petre Ispirescu, str. Poienilor, str. Poligonului, str. Sânzienelor, str. Tiberiu Brediceanu, str. Toamnei, str. Alexandru Odobescu, str. Panait Cerna, str.Matei Basarab, str.Regele Ferdinand)</t>
  </si>
  <si>
    <t>Pista de biciclete pe coronamentul digului mal drept al râului Someș de la stația de epurare până la limita administrativă a Municipilui Satu Mare spre comuna Dara</t>
  </si>
  <si>
    <t>Modernizarea și extinderea traseului pietonal și velo Centru vechi</t>
  </si>
  <si>
    <t>Transformarea zonei degradate Cubic în zonă de petrecere a timpului liber pentru comunitate</t>
  </si>
  <si>
    <t>Modernizarea și extinderea traseului pietonal și velo Centru Nou</t>
  </si>
  <si>
    <t>Reducerea traficului auto prin construiea unui pasaj suprateran pentru pietoni şi biciclişti ȋn intersecţia Burdea</t>
  </si>
  <si>
    <t>Reducerea traficului auto prin construirea unei paserele pentru pietoni şi biciclişti peste râul Someş zona centrală</t>
  </si>
  <si>
    <t>Transformarea zonei degradate malurile Someşului ȋntre cele 2 poduri ȋn zonă de petrecere a timpului liber pentru comunitate</t>
  </si>
  <si>
    <t>Amenajare terminal intermodal trasnjudeţean-translocal Gara Ferăstrău</t>
  </si>
  <si>
    <t>Construirea unui depou pentru autobuze electrice/hibrid (sediul Transurban)</t>
  </si>
  <si>
    <t>Expertiză Pod Decebal</t>
  </si>
  <si>
    <t xml:space="preserve">Reabilitare energetică a sistemului de iluminat din zona de Nord - Vest a Municipiul Satu Mare </t>
  </si>
  <si>
    <t xml:space="preserve">Reabilitare energetică a sistemului de iluminat din zona de Nord - Est a Municipiul Satu Mare </t>
  </si>
  <si>
    <t xml:space="preserve">Reabilitare energetică a sistemului de iluminat din zona de Sud - Vest a Municipiul Satu Mare </t>
  </si>
  <si>
    <t xml:space="preserve">Reabilitare energetică a sistemului de iluminat din zona de Sud - Est a Municipiul Satu Mare </t>
  </si>
  <si>
    <t>Extinderea retelei de iluminat public pe Aleea Proiectantului</t>
  </si>
  <si>
    <t>Reabilitare clădire str. Luceafărului nr. 23 Grădinița cu Program Prelungit Nr. 6</t>
  </si>
  <si>
    <t>Modernizare pasaje pietonale care fac legătura între centru nou și digul de pe malul drept al râului Someș</t>
  </si>
  <si>
    <t>Reducerea traficului auto prin construirea unei paserele pentru pietoni şi biciclişti peste râul Someş  zona Micro 17- Strand</t>
  </si>
  <si>
    <t>Modernizarea pistei de biciclete Pod Golescu și construirea unui pasaj suprateran pentru pietoni și bicicliști în intersecția Crinul</t>
  </si>
  <si>
    <t>Creșterea eficienței transportului public urban de călători prin achiziționarea unor autobuze hibride și asigurarea infrastructurii suport</t>
  </si>
  <si>
    <t>Actualizare Studiu de fezabilitate Implementarea masurilor de eficientă energetică la Grădinița cu program prelungit nr.33</t>
  </si>
  <si>
    <t xml:space="preserve">Modernizare strada Grădinarilor </t>
  </si>
  <si>
    <t>studiilor de fezabilitate, documentaţiilor tehnico-economice şi de urbanism pe anul 2018</t>
  </si>
  <si>
    <t>Crearea unui sistem de management al traficului inclusiv sistem de monitorizare video</t>
  </si>
  <si>
    <t>Reabilitare termică la blocurile de locuinţe</t>
  </si>
  <si>
    <t>Amenajarea şi construirea de piste de biciclete ȋn municipiu (Traseul 1: Str. Gh.Barițiu(punct de plecare colț cu str.Ady Endre), str.Rodnei, str.Fabricii, str.Odoreului; Traseu 2: str Gh.Barițiu(punct de plecare colț cu str.Ady Endre), str.Lăcrămioarei, str.Porumbeilor, str.Liviu Rebreanu, str.Panseluței, p-ța Titulescu, str.I.Maniu, Centru; Traseu 3:(punct de plecare str.Panseluției) str.L.Rebreanu, str.Mileniului, str.Horea, Centru Vechi), precum și realizarea a 6 sisteme de închiriat biciclete</t>
  </si>
  <si>
    <t>Amenajarea şi construirea de piste de biciclete ȋn municipiu (Traseu 1: B-dul Lucian Blaga - str. Păulești - Dig, str. G. Alexandrescu - P-ța Soarelui - Dig; Traseu 2 : B-dul Cloșca (plecare str. Magnoliei) - Drumul Careiului, precum și realizarea a 4 sisteme de închiriat biciclete</t>
  </si>
  <si>
    <t>Amenajare pistă de biciclete strada Botizului - Pod Golescu</t>
  </si>
  <si>
    <t>Regenerarea fizică şi socială a comunităţii marginalizate din zona Turnul Pompierilor - Regenerarea fizică a zonei Turnul Pompierilor prin activități care vizează dezvoltarea comunitară și siguranța publică</t>
  </si>
  <si>
    <t>Amenajarea şi construirea de piste de biciclete ȋn municipiu Traseu 1: (punct de plecare str.Lazarului), str.Trandafirilor, str.Avram Iancu, str.Iuliu Hosu, b-dul.Vasile Lucaciu, str.1 decembrie 1918, Centru Vechi; Traseu 2: (punct de plecare str Mileniului), str.G.Coșbuc, b-dul Vasile Lucaciu, precum și realizarea unui sistem de închiriere de biciclete</t>
  </si>
  <si>
    <t xml:space="preserve">Amenajare terminal transjudețean – translocal, construirea unui depou pentru autobuze electrice/hibrid precum și a unei stații de încărcare și realizarea unui sistem de închiriere de biciclete pe str.Fabricii </t>
  </si>
  <si>
    <t>Modernizare infrastructură educațională Gradinita cu Program Prelungit Nr.7 - Reabilitare cladire Gradinita cu Program Prelungit Nr.7 situata pe strada 1 Decembrie 1918 nr.7</t>
  </si>
  <si>
    <t>Modernizare infrastructură educațională Grădinița nr.11- Reabilitare clădire situată pe Aleea Postăvaru nr.1 (Grădiniţa cu Program Prelungit nr.11)</t>
  </si>
  <si>
    <t>Actualizare SF Modernizare infrastructură educațională școala gimnazială Mircea Eliade - Reabilitare clădire situată pe strada Mircea Eliade, nr 3 (scoala gimnaziala Mircea Eliade)</t>
  </si>
  <si>
    <t>Actualizare SF Modernizare infrastructură educațională Octavian Goga - Reabilitare clădire situată pe Aleea Postavaru, nr.3 (scoala gimnaziala Octavian Goga)</t>
  </si>
  <si>
    <t>Regenararea fizică a zonei Ostrovului</t>
  </si>
  <si>
    <t>Modernizare infrastructură educațională Liceul tehnologic ”Constantin Brâncuși”</t>
  </si>
  <si>
    <t>Actualizare SF Modernizare infrastructură educațională Lucian Blaga - Reabilitare clădire situată pe strada Ion Vidu, nr. 51-53 (școala gimnaziala Lucian Blaga)</t>
  </si>
  <si>
    <t>Actualizare DALI Modernizare infrastructură educațională Colegiul Tehnic ”Unio - Traian Vuia” - Reabilitare clădiri pentru Centrul de Invatamant Profesional in sistem dual - Colegiul Tehnic Unio - Traian Vuia Satu Mare</t>
  </si>
  <si>
    <t>Construire arhivă SPAS Satu Mare</t>
  </si>
  <si>
    <t>Construire grupuri sanitare la CSU Satu Mare</t>
  </si>
  <si>
    <t>Audit electroenergetic și luminotehnic a sistemului de iluminat public din Municipiul Satu Mare</t>
  </si>
  <si>
    <t>Elaborare P.U.Z stabilire traseu artera majoră de circulaţie conform P.U.G. Satu Mare între str. Diana şi intersecţia străzilor Unirii cu Aurel Vlaicu</t>
  </si>
  <si>
    <t>Cap. 74 Protecția mediului</t>
  </si>
  <si>
    <t>Total Cap.74</t>
  </si>
  <si>
    <t>Reactualizarea Hărții de zgomot a Municipiului Satu Mare</t>
  </si>
  <si>
    <t>Facilitatea accesării Drumului Careiului prin modernizarea străzilor de pământ adiacente (str. Andron Ioniță,  str. Câmpului, str. Crapului, str. Csipler Sándor, str. Recoltei, str. Ștețiu Ștefan, str. Platanului, str. Stupilor, str.Spicului)</t>
  </si>
  <si>
    <t>Extinderea iluminatului public in parcarile din cartierele Micro 17, Carpati 1, Carpati 2</t>
  </si>
  <si>
    <t>Extinderea iluminatului public pe străzile Mihai Viteazu, str.Crăieselor și parcarea situată pe strada Uzinei (lângă Pod Decebal)</t>
  </si>
  <si>
    <t xml:space="preserve">Elaborare și întocmire PUD Transformarea zonei degradate Cubic în zonă de petrecere a timpului liber pentru comunictate </t>
  </si>
  <si>
    <t>Extindere iluminat public pe str. Aurel Vlaicu</t>
  </si>
  <si>
    <t>Construire gard la Grădiniță cu program prelungit nr.13 situată pe Aleea Milcov nr.4</t>
  </si>
  <si>
    <t>Realizare de sisteme de ȋnchiriere de biciclete în municipiul Satu Mare</t>
  </si>
  <si>
    <t>Extindere iluminat public in curtile interioare a blocurilor situate pe str.Avram Iancu, nr.58;  Drum Carei bloc R31; b-dul Octavian Goga bloc 10; Calea Traian nr. 9 Bloc 5,6,7; str.Mircea Eliade-str.Petru Rareș-str.Goldiș Vasile-b-dul Cloșca;  aleea Milcov - aleea Universului</t>
  </si>
  <si>
    <t>Cap. 51  Autorităţi publice şi acţiuni externe</t>
  </si>
  <si>
    <t>Total Cap. 51</t>
  </si>
  <si>
    <t>Studiu de coexistență a camerelor de supraveghere video</t>
  </si>
  <si>
    <t>Studiu de trafic și calculul emisiilor de CO2, pentru pista de biciclete de pe strada Barițiu- Gorunului-DJ 194A</t>
  </si>
  <si>
    <t>Studiu de oportunitate pentru schimbarea corpurilor de iluminat de pe strada Barițiu și extinderea iluminarului public prin amplasare de stâlpi fotovoltaici pe strada Gorunului aferent pistei de biciclete</t>
  </si>
  <si>
    <t>ANEXA NR. 3  la HCL nr. 211/30.08.2018</t>
  </si>
  <si>
    <t>PREŞEDINTE DE ŞEDINŢĂ,</t>
  </si>
  <si>
    <t>FANEA DUMITRU</t>
  </si>
  <si>
    <t>SECRETAR,</t>
  </si>
  <si>
    <t>MIHAELA MARIA RACOLŢA</t>
  </si>
</sst>
</file>

<file path=xl/styles.xml><?xml version="1.0" encoding="utf-8"?>
<styleSheet xmlns="http://schemas.openxmlformats.org/spreadsheetml/2006/main">
  <numFmts count="3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 numFmtId="182" formatCode="[$-418]d\ mmmm\ yyyy"/>
    <numFmt numFmtId="183" formatCode="[$-418]dddd\,\ dd\ mmmm\ yyyy"/>
    <numFmt numFmtId="184" formatCode="dd/mm/yy;@"/>
    <numFmt numFmtId="185" formatCode="&quot;Yes&quot;;&quot;Yes&quot;;&quot;No&quot;"/>
    <numFmt numFmtId="186" formatCode="&quot;True&quot;;&quot;True&quot;;&quot;False&quot;"/>
    <numFmt numFmtId="187" formatCode="&quot;On&quot;;&quot;On&quot;;&quot;Off&quot;"/>
    <numFmt numFmtId="188" formatCode="[$€-2]\ #,##0.00_);[Red]\([$€-2]\ #,##0.00\)"/>
    <numFmt numFmtId="189" formatCode="&quot;Da&quot;;&quot;Da&quot;;&quot;Nu&quot;"/>
    <numFmt numFmtId="190" formatCode="&quot;Adevărat&quot;;&quot;Adevărat&quot;;&quot;Fals&quot;"/>
    <numFmt numFmtId="191" formatCode="&quot;Activat&quot;;&quot;Activat&quot;;&quot;Dezactivat&quot;"/>
    <numFmt numFmtId="192" formatCode="[$¥€-2]\ #,##0.00_);[Red]\([$¥€-2]\ #,##0.00\)"/>
  </numFmts>
  <fonts count="45">
    <font>
      <sz val="10"/>
      <name val="Arial"/>
      <family val="0"/>
    </font>
    <font>
      <sz val="12"/>
      <name val="Arial"/>
      <family val="2"/>
    </font>
    <font>
      <b/>
      <sz val="12"/>
      <name val="Arial"/>
      <family val="2"/>
    </font>
    <font>
      <sz val="8"/>
      <name val="Arial"/>
      <family val="2"/>
    </font>
    <font>
      <u val="single"/>
      <sz val="10"/>
      <color indexed="12"/>
      <name val="Arial"/>
      <family val="2"/>
    </font>
    <font>
      <u val="single"/>
      <sz val="10"/>
      <color indexed="36"/>
      <name val="Arial"/>
      <family val="2"/>
    </font>
    <font>
      <sz val="12"/>
      <name val="Times New Roman"/>
      <family val="1"/>
    </font>
    <font>
      <sz val="11"/>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181"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28"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29" borderId="1" applyNumberFormat="0" applyAlignment="0" applyProtection="0"/>
    <xf numFmtId="0" fontId="39" fillId="0" borderId="6" applyNumberFormat="0" applyFill="0" applyAlignment="0" applyProtection="0"/>
    <xf numFmtId="0" fontId="40" fillId="30" borderId="0" applyNumberFormat="0" applyBorder="0" applyAlignment="0" applyProtection="0"/>
    <xf numFmtId="0" fontId="0" fillId="0" borderId="0">
      <alignment/>
      <protection/>
    </xf>
    <xf numFmtId="0" fontId="0" fillId="31" borderId="7" applyNumberFormat="0" applyFont="0" applyAlignment="0" applyProtection="0"/>
    <xf numFmtId="0" fontId="41" fillId="26"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4">
    <xf numFmtId="0" fontId="0" fillId="0" borderId="0" xfId="0" applyAlignment="1">
      <alignment/>
    </xf>
    <xf numFmtId="0" fontId="1" fillId="32" borderId="0" xfId="0" applyFont="1" applyFill="1" applyAlignment="1">
      <alignment/>
    </xf>
    <xf numFmtId="0" fontId="1" fillId="32" borderId="0" xfId="0" applyFont="1" applyFill="1" applyBorder="1" applyAlignment="1">
      <alignment vertical="center"/>
    </xf>
    <xf numFmtId="3" fontId="1" fillId="32" borderId="0" xfId="0" applyNumberFormat="1" applyFont="1" applyFill="1" applyAlignment="1">
      <alignment/>
    </xf>
    <xf numFmtId="0" fontId="1" fillId="32" borderId="0" xfId="0" applyFont="1" applyFill="1" applyAlignment="1">
      <alignment vertical="center"/>
    </xf>
    <xf numFmtId="0" fontId="1" fillId="32" borderId="0" xfId="0" applyFont="1" applyFill="1" applyBorder="1" applyAlignment="1">
      <alignment/>
    </xf>
    <xf numFmtId="3" fontId="6" fillId="32" borderId="0" xfId="0" applyNumberFormat="1" applyFont="1" applyFill="1" applyBorder="1" applyAlignment="1">
      <alignment/>
    </xf>
    <xf numFmtId="3" fontId="1" fillId="32" borderId="0" xfId="0" applyNumberFormat="1" applyFont="1" applyFill="1" applyBorder="1" applyAlignment="1">
      <alignment/>
    </xf>
    <xf numFmtId="16" fontId="1" fillId="32" borderId="0" xfId="0" applyNumberFormat="1" applyFont="1" applyFill="1" applyAlignment="1">
      <alignment vertical="center"/>
    </xf>
    <xf numFmtId="3" fontId="6" fillId="32" borderId="0" xfId="0" applyNumberFormat="1" applyFont="1" applyFill="1" applyAlignment="1">
      <alignment/>
    </xf>
    <xf numFmtId="14" fontId="1" fillId="32" borderId="0" xfId="0" applyNumberFormat="1" applyFont="1" applyFill="1" applyBorder="1" applyAlignment="1">
      <alignment horizontal="left"/>
    </xf>
    <xf numFmtId="0" fontId="7" fillId="32" borderId="0" xfId="0" applyFont="1" applyFill="1" applyBorder="1" applyAlignment="1">
      <alignment/>
    </xf>
    <xf numFmtId="0" fontId="2" fillId="32" borderId="0" xfId="0" applyFont="1" applyFill="1" applyAlignment="1">
      <alignment/>
    </xf>
    <xf numFmtId="3" fontId="2" fillId="32" borderId="0" xfId="0" applyNumberFormat="1" applyFont="1" applyFill="1" applyAlignment="1">
      <alignment horizontal="center"/>
    </xf>
    <xf numFmtId="0" fontId="8" fillId="32" borderId="10" xfId="0" applyFont="1" applyFill="1" applyBorder="1" applyAlignment="1">
      <alignment horizontal="center" vertical="center" wrapText="1"/>
    </xf>
    <xf numFmtId="3" fontId="8" fillId="32" borderId="11" xfId="0" applyNumberFormat="1" applyFont="1" applyFill="1" applyBorder="1" applyAlignment="1">
      <alignment horizontal="right" wrapText="1"/>
    </xf>
    <xf numFmtId="0" fontId="8" fillId="32" borderId="11" xfId="0" applyFont="1" applyFill="1" applyBorder="1" applyAlignment="1">
      <alignment horizontal="center"/>
    </xf>
    <xf numFmtId="3" fontId="8" fillId="32" borderId="11" xfId="0" applyNumberFormat="1" applyFont="1" applyFill="1" applyBorder="1" applyAlignment="1">
      <alignment horizontal="right"/>
    </xf>
    <xf numFmtId="0" fontId="8" fillId="32" borderId="10" xfId="0" applyFont="1" applyFill="1" applyBorder="1" applyAlignment="1">
      <alignment/>
    </xf>
    <xf numFmtId="0" fontId="8" fillId="32" borderId="12" xfId="0" applyFont="1" applyFill="1" applyBorder="1" applyAlignment="1">
      <alignment/>
    </xf>
    <xf numFmtId="0" fontId="8" fillId="32" borderId="13" xfId="0" applyFont="1" applyFill="1" applyBorder="1" applyAlignment="1">
      <alignment/>
    </xf>
    <xf numFmtId="0" fontId="8" fillId="32" borderId="11" xfId="0" applyFont="1" applyFill="1" applyBorder="1" applyAlignment="1">
      <alignment horizontal="center" wrapText="1"/>
    </xf>
    <xf numFmtId="3" fontId="8" fillId="32" borderId="13" xfId="0" applyNumberFormat="1" applyFont="1" applyFill="1" applyBorder="1" applyAlignment="1">
      <alignment horizontal="right"/>
    </xf>
    <xf numFmtId="3" fontId="8" fillId="32" borderId="13" xfId="0" applyNumberFormat="1" applyFont="1" applyFill="1" applyBorder="1" applyAlignment="1" applyProtection="1">
      <alignment/>
      <protection locked="0"/>
    </xf>
    <xf numFmtId="0" fontId="7" fillId="32" borderId="11" xfId="0" applyFont="1" applyFill="1" applyBorder="1" applyAlignment="1">
      <alignment horizontal="center"/>
    </xf>
    <xf numFmtId="3" fontId="7" fillId="32" borderId="11" xfId="0" applyNumberFormat="1" applyFont="1" applyFill="1" applyBorder="1" applyAlignment="1">
      <alignment/>
    </xf>
    <xf numFmtId="0" fontId="7" fillId="32" borderId="11" xfId="0" applyFont="1" applyFill="1" applyBorder="1" applyAlignment="1">
      <alignment/>
    </xf>
    <xf numFmtId="0" fontId="7" fillId="32" borderId="11" xfId="0" applyFont="1" applyFill="1" applyBorder="1" applyAlignment="1">
      <alignment wrapText="1"/>
    </xf>
    <xf numFmtId="0" fontId="7" fillId="32" borderId="13" xfId="0" applyFont="1" applyFill="1" applyBorder="1" applyAlignment="1">
      <alignment wrapText="1"/>
    </xf>
    <xf numFmtId="3" fontId="7" fillId="32" borderId="11" xfId="0" applyNumberFormat="1" applyFont="1" applyFill="1" applyBorder="1" applyAlignment="1">
      <alignment horizontal="right"/>
    </xf>
    <xf numFmtId="0" fontId="7" fillId="32" borderId="12" xfId="0" applyFont="1" applyFill="1" applyBorder="1" applyAlignment="1">
      <alignment horizontal="left" wrapText="1"/>
    </xf>
    <xf numFmtId="3" fontId="7" fillId="32" borderId="13" xfId="0" applyNumberFormat="1" applyFont="1" applyFill="1" applyBorder="1" applyAlignment="1">
      <alignment horizontal="right"/>
    </xf>
    <xf numFmtId="3" fontId="7" fillId="32" borderId="13" xfId="0" applyNumberFormat="1" applyFont="1" applyFill="1" applyBorder="1" applyAlignment="1">
      <alignment/>
    </xf>
    <xf numFmtId="0" fontId="7" fillId="32" borderId="11" xfId="0" applyFont="1" applyFill="1" applyBorder="1" applyAlignment="1">
      <alignment horizontal="left" wrapText="1"/>
    </xf>
    <xf numFmtId="0" fontId="7" fillId="32" borderId="13" xfId="0" applyFont="1" applyFill="1" applyBorder="1" applyAlignment="1">
      <alignment vertical="top" wrapText="1"/>
    </xf>
    <xf numFmtId="14" fontId="1" fillId="32" borderId="0" xfId="0" applyNumberFormat="1" applyFont="1" applyFill="1" applyAlignment="1">
      <alignment horizontal="left"/>
    </xf>
    <xf numFmtId="0" fontId="7" fillId="32" borderId="0" xfId="0" applyFont="1" applyFill="1" applyBorder="1" applyAlignment="1">
      <alignment wrapText="1"/>
    </xf>
    <xf numFmtId="0" fontId="7" fillId="32" borderId="11" xfId="0" applyFont="1" applyFill="1" applyBorder="1" applyAlignment="1">
      <alignment horizontal="center" vertical="center"/>
    </xf>
    <xf numFmtId="0" fontId="7" fillId="32" borderId="11" xfId="0" applyFont="1" applyFill="1" applyBorder="1" applyAlignment="1">
      <alignment horizontal="left"/>
    </xf>
    <xf numFmtId="0" fontId="8" fillId="32" borderId="11" xfId="0" applyFont="1" applyFill="1" applyBorder="1" applyAlignment="1">
      <alignment horizontal="center" vertical="center"/>
    </xf>
    <xf numFmtId="0" fontId="8" fillId="32" borderId="11" xfId="0" applyFont="1" applyFill="1" applyBorder="1" applyAlignment="1">
      <alignment horizontal="center" vertical="center" wrapText="1"/>
    </xf>
    <xf numFmtId="3" fontId="1" fillId="32" borderId="0" xfId="0" applyNumberFormat="1" applyFont="1" applyFill="1" applyAlignment="1">
      <alignment horizontal="left"/>
    </xf>
    <xf numFmtId="0" fontId="8" fillId="32" borderId="11" xfId="0" applyFont="1" applyFill="1" applyBorder="1" applyAlignment="1">
      <alignment horizontal="right"/>
    </xf>
    <xf numFmtId="0" fontId="7" fillId="33" borderId="11" xfId="0" applyFont="1" applyFill="1" applyBorder="1" applyAlignment="1">
      <alignment horizontal="center"/>
    </xf>
    <xf numFmtId="0" fontId="7" fillId="33" borderId="11" xfId="0" applyFont="1" applyFill="1" applyBorder="1" applyAlignment="1">
      <alignment wrapText="1"/>
    </xf>
    <xf numFmtId="3" fontId="7" fillId="33" borderId="11" xfId="0" applyNumberFormat="1" applyFont="1" applyFill="1" applyBorder="1" applyAlignment="1">
      <alignment horizontal="right"/>
    </xf>
    <xf numFmtId="0" fontId="8" fillId="32" borderId="10" xfId="0" applyFont="1" applyFill="1" applyBorder="1" applyAlignment="1">
      <alignment horizontal="left" vertical="center"/>
    </xf>
    <xf numFmtId="0" fontId="8" fillId="32" borderId="14" xfId="0" applyFont="1" applyFill="1" applyBorder="1" applyAlignment="1">
      <alignment horizontal="center" wrapText="1"/>
    </xf>
    <xf numFmtId="0" fontId="8" fillId="32" borderId="12" xfId="0" applyFont="1" applyFill="1" applyBorder="1" applyAlignment="1">
      <alignment horizontal="center" vertical="center" wrapText="1"/>
    </xf>
    <xf numFmtId="0" fontId="8" fillId="32" borderId="13" xfId="0" applyFont="1" applyFill="1" applyBorder="1" applyAlignment="1">
      <alignment horizontal="center" vertical="center"/>
    </xf>
    <xf numFmtId="0" fontId="8" fillId="32" borderId="11" xfId="0" applyFont="1" applyFill="1" applyBorder="1" applyAlignment="1">
      <alignment horizontal="right" vertical="center"/>
    </xf>
    <xf numFmtId="3" fontId="8" fillId="32" borderId="14" xfId="0" applyNumberFormat="1" applyFont="1" applyFill="1" applyBorder="1" applyAlignment="1">
      <alignment horizontal="center" wrapText="1"/>
    </xf>
    <xf numFmtId="3" fontId="8" fillId="32" borderId="11" xfId="0" applyNumberFormat="1" applyFont="1" applyFill="1" applyBorder="1" applyAlignment="1">
      <alignment horizontal="center" wrapText="1"/>
    </xf>
    <xf numFmtId="0" fontId="7" fillId="33" borderId="10" xfId="0" applyFont="1" applyFill="1" applyBorder="1" applyAlignment="1">
      <alignment horizontal="center" vertical="center" wrapText="1"/>
    </xf>
    <xf numFmtId="0" fontId="7" fillId="33" borderId="11" xfId="0" applyFont="1" applyFill="1" applyBorder="1" applyAlignment="1">
      <alignment horizontal="left" vertical="center"/>
    </xf>
    <xf numFmtId="3" fontId="7" fillId="33" borderId="14" xfId="0" applyNumberFormat="1" applyFont="1" applyFill="1" applyBorder="1" applyAlignment="1">
      <alignment horizontal="center" wrapText="1"/>
    </xf>
    <xf numFmtId="3" fontId="7" fillId="33" borderId="11" xfId="0" applyNumberFormat="1" applyFont="1" applyFill="1" applyBorder="1" applyAlignment="1">
      <alignment horizontal="center" vertical="center" wrapText="1"/>
    </xf>
    <xf numFmtId="3" fontId="7" fillId="33" borderId="12" xfId="0" applyNumberFormat="1" applyFont="1" applyFill="1" applyBorder="1" applyAlignment="1">
      <alignment horizontal="center" vertical="center" wrapText="1"/>
    </xf>
    <xf numFmtId="3" fontId="7" fillId="33" borderId="11" xfId="0" applyNumberFormat="1" applyFont="1" applyFill="1" applyBorder="1" applyAlignment="1">
      <alignment horizontal="center" vertical="center"/>
    </xf>
    <xf numFmtId="0" fontId="7" fillId="33" borderId="13" xfId="0" applyFont="1" applyFill="1" applyBorder="1" applyAlignment="1">
      <alignment wrapText="1"/>
    </xf>
    <xf numFmtId="0" fontId="1" fillId="0" borderId="0" xfId="0" applyFont="1" applyFill="1" applyAlignment="1">
      <alignment/>
    </xf>
    <xf numFmtId="0" fontId="1" fillId="0" borderId="0" xfId="0" applyFont="1" applyFill="1" applyBorder="1" applyAlignment="1">
      <alignment/>
    </xf>
    <xf numFmtId="0" fontId="8" fillId="32" borderId="10" xfId="0" applyFont="1" applyFill="1" applyBorder="1" applyAlignment="1">
      <alignment horizontal="left" vertical="center"/>
    </xf>
    <xf numFmtId="0" fontId="8" fillId="32" borderId="12" xfId="0" applyFont="1" applyFill="1" applyBorder="1" applyAlignment="1">
      <alignment horizontal="left" vertical="center"/>
    </xf>
    <xf numFmtId="0" fontId="8" fillId="32" borderId="13" xfId="0" applyFont="1" applyFill="1" applyBorder="1" applyAlignment="1">
      <alignment horizontal="left" vertical="center"/>
    </xf>
    <xf numFmtId="0" fontId="7" fillId="32" borderId="0" xfId="0" applyFont="1" applyFill="1" applyBorder="1" applyAlignment="1">
      <alignment horizontal="left" wrapText="1"/>
    </xf>
    <xf numFmtId="0" fontId="7" fillId="32" borderId="0" xfId="0" applyFont="1" applyFill="1" applyBorder="1" applyAlignment="1">
      <alignment horizontal="left"/>
    </xf>
    <xf numFmtId="0" fontId="8" fillId="32" borderId="10" xfId="0" applyFont="1" applyFill="1" applyBorder="1" applyAlignment="1">
      <alignment horizontal="right"/>
    </xf>
    <xf numFmtId="0" fontId="8" fillId="32" borderId="13" xfId="0" applyFont="1" applyFill="1" applyBorder="1" applyAlignment="1">
      <alignment horizontal="right"/>
    </xf>
    <xf numFmtId="0" fontId="8" fillId="32" borderId="10" xfId="0" applyFont="1" applyFill="1" applyBorder="1" applyAlignment="1">
      <alignment horizontal="left"/>
    </xf>
    <xf numFmtId="0" fontId="8" fillId="32" borderId="12" xfId="0" applyFont="1" applyFill="1" applyBorder="1" applyAlignment="1">
      <alignment horizontal="left"/>
    </xf>
    <xf numFmtId="0" fontId="8" fillId="32" borderId="13" xfId="0" applyFont="1" applyFill="1" applyBorder="1" applyAlignment="1">
      <alignment horizontal="left"/>
    </xf>
    <xf numFmtId="0" fontId="8" fillId="32" borderId="11" xfId="0" applyFont="1" applyFill="1" applyBorder="1" applyAlignment="1">
      <alignment horizontal="right"/>
    </xf>
    <xf numFmtId="14" fontId="1" fillId="32" borderId="0" xfId="0" applyNumberFormat="1" applyFont="1" applyFill="1" applyAlignment="1">
      <alignment horizontal="left"/>
    </xf>
    <xf numFmtId="0" fontId="8" fillId="32" borderId="11" xfId="0" applyFont="1" applyFill="1" applyBorder="1" applyAlignment="1">
      <alignment horizontal="center" vertical="center"/>
    </xf>
    <xf numFmtId="0" fontId="8" fillId="32" borderId="11" xfId="0" applyFont="1" applyFill="1" applyBorder="1" applyAlignment="1">
      <alignment horizontal="center" vertical="center" wrapText="1"/>
    </xf>
    <xf numFmtId="0" fontId="2" fillId="32" borderId="0" xfId="0" applyFont="1" applyFill="1" applyAlignment="1">
      <alignment horizontal="center"/>
    </xf>
    <xf numFmtId="0" fontId="8" fillId="32" borderId="15" xfId="0" applyFont="1" applyFill="1" applyBorder="1" applyAlignment="1">
      <alignment horizontal="center" wrapText="1"/>
    </xf>
    <xf numFmtId="0" fontId="8" fillId="32" borderId="16" xfId="0" applyFont="1" applyFill="1" applyBorder="1" applyAlignment="1">
      <alignment horizontal="center" wrapText="1"/>
    </xf>
    <xf numFmtId="0" fontId="8" fillId="32" borderId="10" xfId="0" applyFont="1" applyFill="1" applyBorder="1" applyAlignment="1">
      <alignment horizontal="center"/>
    </xf>
    <xf numFmtId="0" fontId="8" fillId="32" borderId="12" xfId="0" applyFont="1" applyFill="1" applyBorder="1" applyAlignment="1">
      <alignment horizontal="center"/>
    </xf>
    <xf numFmtId="0" fontId="8" fillId="32" borderId="13" xfId="0" applyFont="1" applyFill="1" applyBorder="1" applyAlignment="1">
      <alignment horizontal="center"/>
    </xf>
    <xf numFmtId="0" fontId="2" fillId="0" borderId="0" xfId="57" applyFont="1" applyBorder="1" applyAlignment="1">
      <alignment horizontal="center" wrapText="1"/>
      <protection/>
    </xf>
    <xf numFmtId="0" fontId="2" fillId="0" borderId="0" xfId="57" applyFont="1" applyBorder="1" applyAlignment="1">
      <alignment horizontal="center"/>
      <protection/>
    </xf>
    <xf numFmtId="0" fontId="2" fillId="0" borderId="0" xfId="0" applyFont="1" applyAlignment="1">
      <alignment horizontal="center"/>
    </xf>
    <xf numFmtId="4" fontId="2" fillId="0" borderId="0" xfId="0" applyNumberFormat="1" applyFont="1" applyAlignment="1">
      <alignment horizontal="center"/>
    </xf>
    <xf numFmtId="0" fontId="0" fillId="32" borderId="0" xfId="0" applyFont="1" applyFill="1" applyAlignment="1">
      <alignment/>
    </xf>
    <xf numFmtId="0" fontId="0" fillId="0" borderId="0" xfId="0" applyFont="1" applyFill="1" applyBorder="1" applyAlignment="1">
      <alignment horizontal="left"/>
    </xf>
    <xf numFmtId="4" fontId="0" fillId="0" borderId="0" xfId="0" applyNumberFormat="1" applyFont="1" applyAlignment="1">
      <alignment horizontal="center"/>
    </xf>
    <xf numFmtId="0" fontId="0" fillId="0" borderId="0" xfId="0" applyFont="1" applyAlignment="1">
      <alignment horizontal="left"/>
    </xf>
    <xf numFmtId="4" fontId="0" fillId="0" borderId="0" xfId="0" applyNumberFormat="1" applyFont="1" applyAlignment="1">
      <alignment horizontal="left"/>
    </xf>
    <xf numFmtId="0" fontId="1" fillId="32" borderId="0" xfId="0" applyFont="1" applyFill="1" applyAlignment="1">
      <alignment/>
    </xf>
    <xf numFmtId="3" fontId="1" fillId="32" borderId="0" xfId="0" applyNumberFormat="1" applyFont="1" applyFill="1" applyAlignment="1">
      <alignment/>
    </xf>
    <xf numFmtId="3" fontId="2" fillId="32" borderId="0" xfId="0" applyNumberFormat="1" applyFont="1" applyFill="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96</xdr:row>
      <xdr:rowOff>19050</xdr:rowOff>
    </xdr:from>
    <xdr:to>
      <xdr:col>1</xdr:col>
      <xdr:colOff>1857375</xdr:colOff>
      <xdr:row>99</xdr:row>
      <xdr:rowOff>38100</xdr:rowOff>
    </xdr:to>
    <xdr:sp>
      <xdr:nvSpPr>
        <xdr:cNvPr id="1" name="Text Box 1"/>
        <xdr:cNvSpPr txBox="1">
          <a:spLocks noChangeArrowheads="1"/>
        </xdr:cNvSpPr>
      </xdr:nvSpPr>
      <xdr:spPr>
        <a:xfrm>
          <a:off x="238125" y="31127700"/>
          <a:ext cx="1981200" cy="6286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Ordonator principal de credite
</a:t>
          </a:r>
          <a:r>
            <a:rPr lang="en-US" cap="none" sz="1000" b="0" i="0" u="none" baseline="0">
              <a:solidFill>
                <a:srgbClr val="000000"/>
              </a:solidFill>
              <a:latin typeface="Arial"/>
              <a:ea typeface="Arial"/>
              <a:cs typeface="Arial"/>
            </a:rPr>
            <a:t>Primar,
</a:t>
          </a:r>
          <a:r>
            <a:rPr lang="en-US" cap="none" sz="1000" b="0" i="0" u="none" baseline="0">
              <a:solidFill>
                <a:srgbClr val="000000"/>
              </a:solidFill>
              <a:latin typeface="Arial"/>
              <a:ea typeface="Arial"/>
              <a:cs typeface="Arial"/>
            </a:rPr>
            <a:t>Kereskényi Gábor</a:t>
          </a:r>
        </a:p>
      </xdr:txBody>
    </xdr:sp>
    <xdr:clientData/>
  </xdr:twoCellAnchor>
  <xdr:twoCellAnchor>
    <xdr:from>
      <xdr:col>1</xdr:col>
      <xdr:colOff>2286000</xdr:colOff>
      <xdr:row>96</xdr:row>
      <xdr:rowOff>28575</xdr:rowOff>
    </xdr:from>
    <xdr:to>
      <xdr:col>1</xdr:col>
      <xdr:colOff>3476625</xdr:colOff>
      <xdr:row>98</xdr:row>
      <xdr:rowOff>171450</xdr:rowOff>
    </xdr:to>
    <xdr:sp>
      <xdr:nvSpPr>
        <xdr:cNvPr id="2" name="Text Box 2"/>
        <xdr:cNvSpPr txBox="1">
          <a:spLocks noChangeArrowheads="1"/>
        </xdr:cNvSpPr>
      </xdr:nvSpPr>
      <xdr:spPr>
        <a:xfrm>
          <a:off x="2647950" y="31137225"/>
          <a:ext cx="1190625" cy="542925"/>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Director economic,
</a:t>
          </a:r>
          <a:r>
            <a:rPr lang="en-US" cap="none" sz="1000" b="0" i="0" u="none" baseline="0">
              <a:solidFill>
                <a:srgbClr val="000000"/>
              </a:solidFill>
              <a:latin typeface="Arial"/>
              <a:ea typeface="Arial"/>
              <a:cs typeface="Arial"/>
            </a:rPr>
            <a:t>ec. Ursu Lucia</a:t>
          </a:r>
        </a:p>
      </xdr:txBody>
    </xdr:sp>
    <xdr:clientData/>
  </xdr:twoCellAnchor>
  <xdr:twoCellAnchor>
    <xdr:from>
      <xdr:col>1</xdr:col>
      <xdr:colOff>4248150</xdr:colOff>
      <xdr:row>96</xdr:row>
      <xdr:rowOff>38100</xdr:rowOff>
    </xdr:from>
    <xdr:to>
      <xdr:col>2</xdr:col>
      <xdr:colOff>838200</xdr:colOff>
      <xdr:row>98</xdr:row>
      <xdr:rowOff>152400</xdr:rowOff>
    </xdr:to>
    <xdr:sp>
      <xdr:nvSpPr>
        <xdr:cNvPr id="3" name="Text Box 3"/>
        <xdr:cNvSpPr txBox="1">
          <a:spLocks noChangeArrowheads="1"/>
        </xdr:cNvSpPr>
      </xdr:nvSpPr>
      <xdr:spPr>
        <a:xfrm>
          <a:off x="4610100" y="31146750"/>
          <a:ext cx="1628775" cy="514350"/>
        </a:xfrm>
        <a:prstGeom prst="rect">
          <a:avLst/>
        </a:prstGeom>
        <a:solidFill>
          <a:srgbClr val="FFFFFF"/>
        </a:solidFill>
        <a:ln w="9525" cmpd="sng">
          <a:noFill/>
        </a:ln>
      </xdr:spPr>
      <xdr:txBody>
        <a:bodyPr vertOverflow="clip" wrap="square" lIns="27432" tIns="22860" rIns="27432"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Şef serviciu buget,
</a:t>
          </a:r>
          <a:r>
            <a:rPr lang="en-US" cap="none" sz="1100" b="0" i="0" u="none" baseline="0">
              <a:solidFill>
                <a:srgbClr val="000000"/>
              </a:solidFill>
              <a:latin typeface="Calibri"/>
              <a:ea typeface="Calibri"/>
              <a:cs typeface="Calibri"/>
            </a:rPr>
            <a:t>         ec. Borbei Terezia</a:t>
          </a:r>
          <a:r>
            <a:rPr lang="en-US" cap="none" sz="1000" b="0" i="0" u="none" baseline="0">
              <a:solidFill>
                <a:srgbClr val="000000"/>
              </a:solidFill>
              <a:latin typeface="Calibri"/>
              <a:ea typeface="Calibri"/>
              <a:cs typeface="Calibri"/>
            </a:rPr>
            <a:t>
</a:t>
          </a:r>
        </a:p>
      </xdr:txBody>
    </xdr:sp>
    <xdr:clientData/>
  </xdr:twoCellAnchor>
  <xdr:twoCellAnchor>
    <xdr:from>
      <xdr:col>3</xdr:col>
      <xdr:colOff>447675</xdr:colOff>
      <xdr:row>96</xdr:row>
      <xdr:rowOff>19050</xdr:rowOff>
    </xdr:from>
    <xdr:to>
      <xdr:col>4</xdr:col>
      <xdr:colOff>885825</xdr:colOff>
      <xdr:row>99</xdr:row>
      <xdr:rowOff>161925</xdr:rowOff>
    </xdr:to>
    <xdr:sp>
      <xdr:nvSpPr>
        <xdr:cNvPr id="4" name="Text Box 4"/>
        <xdr:cNvSpPr txBox="1">
          <a:spLocks noChangeArrowheads="1"/>
        </xdr:cNvSpPr>
      </xdr:nvSpPr>
      <xdr:spPr>
        <a:xfrm>
          <a:off x="6848475" y="31127700"/>
          <a:ext cx="1581150" cy="742950"/>
        </a:xfrm>
        <a:prstGeom prst="rect">
          <a:avLst/>
        </a:prstGeom>
        <a:solidFill>
          <a:srgbClr val="FFFFFF"/>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Şef serviciu investiţii, gospodărire, întreținere
</a:t>
          </a:r>
          <a:r>
            <a:rPr lang="en-US" cap="none" sz="1000" b="0" i="0" u="none" baseline="0">
              <a:solidFill>
                <a:srgbClr val="000000"/>
              </a:solidFill>
              <a:latin typeface="Arial"/>
              <a:ea typeface="Arial"/>
              <a:cs typeface="Arial"/>
            </a:rPr>
            <a:t>ing. Szucs Zsigmond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sheetPr>
  <dimension ref="A1:I130"/>
  <sheetViews>
    <sheetView showGridLines="0" tabSelected="1" zoomScalePageLayoutView="0" workbookViewId="0" topLeftCell="A91">
      <selection activeCell="B106" sqref="B106"/>
    </sheetView>
  </sheetViews>
  <sheetFormatPr defaultColWidth="9.140625" defaultRowHeight="12.75"/>
  <cols>
    <col min="1" max="1" width="5.421875" style="1" customWidth="1"/>
    <col min="2" max="2" width="75.57421875" style="1" customWidth="1"/>
    <col min="3" max="3" width="15.00390625" style="1" customWidth="1"/>
    <col min="4" max="4" width="17.140625" style="1" customWidth="1"/>
    <col min="5" max="5" width="14.00390625" style="3" customWidth="1"/>
    <col min="6" max="6" width="13.140625" style="1" customWidth="1"/>
    <col min="7" max="7" width="10.421875" style="1" bestFit="1" customWidth="1"/>
    <col min="8" max="16384" width="9.140625" style="1" customWidth="1"/>
  </cols>
  <sheetData>
    <row r="1" spans="1:6" ht="15.75">
      <c r="A1" s="93" t="s">
        <v>100</v>
      </c>
      <c r="B1" s="93"/>
      <c r="C1" s="93"/>
      <c r="D1" s="93"/>
      <c r="E1" s="93"/>
      <c r="F1" s="41"/>
    </row>
    <row r="2" spans="1:5" ht="18" customHeight="1">
      <c r="A2" s="76" t="s">
        <v>10</v>
      </c>
      <c r="B2" s="76"/>
      <c r="C2" s="76"/>
      <c r="D2" s="76"/>
      <c r="E2" s="76"/>
    </row>
    <row r="3" spans="1:6" ht="15.75">
      <c r="A3" s="76" t="s">
        <v>63</v>
      </c>
      <c r="B3" s="76"/>
      <c r="C3" s="76"/>
      <c r="D3" s="76"/>
      <c r="E3" s="76"/>
      <c r="F3" s="76"/>
    </row>
    <row r="4" spans="4:5" ht="15.75">
      <c r="D4" s="12" t="s">
        <v>13</v>
      </c>
      <c r="E4" s="13"/>
    </row>
    <row r="5" spans="1:6" ht="15.75">
      <c r="A5" s="75" t="s">
        <v>0</v>
      </c>
      <c r="B5" s="74" t="s">
        <v>1</v>
      </c>
      <c r="C5" s="77" t="s">
        <v>8</v>
      </c>
      <c r="D5" s="79" t="s">
        <v>5</v>
      </c>
      <c r="E5" s="80"/>
      <c r="F5" s="81"/>
    </row>
    <row r="6" spans="1:6" ht="36" customHeight="1">
      <c r="A6" s="75"/>
      <c r="B6" s="74"/>
      <c r="C6" s="78"/>
      <c r="D6" s="40" t="s">
        <v>3</v>
      </c>
      <c r="E6" s="40" t="s">
        <v>11</v>
      </c>
      <c r="F6" s="39" t="s">
        <v>12</v>
      </c>
    </row>
    <row r="7" spans="1:6" ht="15.75">
      <c r="A7" s="14"/>
      <c r="B7" s="46" t="s">
        <v>95</v>
      </c>
      <c r="C7" s="47"/>
      <c r="D7" s="48"/>
      <c r="E7" s="48"/>
      <c r="F7" s="49"/>
    </row>
    <row r="8" spans="1:6" ht="15">
      <c r="A8" s="53">
        <v>1</v>
      </c>
      <c r="B8" s="54" t="s">
        <v>97</v>
      </c>
      <c r="C8" s="55">
        <v>8000</v>
      </c>
      <c r="D8" s="56">
        <v>8000</v>
      </c>
      <c r="E8" s="57">
        <v>0</v>
      </c>
      <c r="F8" s="58">
        <v>0</v>
      </c>
    </row>
    <row r="9" spans="1:6" ht="15.75">
      <c r="A9" s="14"/>
      <c r="B9" s="50" t="s">
        <v>96</v>
      </c>
      <c r="C9" s="51">
        <f>C8</f>
        <v>8000</v>
      </c>
      <c r="D9" s="52">
        <f>D8</f>
        <v>8000</v>
      </c>
      <c r="E9" s="51">
        <f>E8</f>
        <v>0</v>
      </c>
      <c r="F9" s="52">
        <f>F8</f>
        <v>0</v>
      </c>
    </row>
    <row r="10" spans="1:6" ht="15">
      <c r="A10" s="14"/>
      <c r="B10" s="62" t="s">
        <v>17</v>
      </c>
      <c r="C10" s="63"/>
      <c r="D10" s="63"/>
      <c r="E10" s="63"/>
      <c r="F10" s="64"/>
    </row>
    <row r="11" spans="1:6" ht="15">
      <c r="A11" s="24">
        <v>1</v>
      </c>
      <c r="B11" s="36" t="s">
        <v>20</v>
      </c>
      <c r="C11" s="25">
        <v>156000</v>
      </c>
      <c r="D11" s="25">
        <v>156000</v>
      </c>
      <c r="E11" s="26">
        <v>0</v>
      </c>
      <c r="F11" s="26">
        <v>0</v>
      </c>
    </row>
    <row r="12" spans="1:6" s="2" customFormat="1" ht="28.5">
      <c r="A12" s="24">
        <v>2</v>
      </c>
      <c r="B12" s="27" t="s">
        <v>23</v>
      </c>
      <c r="C12" s="25">
        <v>45600</v>
      </c>
      <c r="D12" s="25">
        <v>45600</v>
      </c>
      <c r="E12" s="26">
        <v>0</v>
      </c>
      <c r="F12" s="26">
        <v>0</v>
      </c>
    </row>
    <row r="13" spans="1:6" s="2" customFormat="1" ht="15">
      <c r="A13" s="24">
        <v>3</v>
      </c>
      <c r="B13" s="27" t="s">
        <v>36</v>
      </c>
      <c r="C13" s="25">
        <v>1000</v>
      </c>
      <c r="D13" s="25">
        <v>1000</v>
      </c>
      <c r="E13" s="26">
        <v>0</v>
      </c>
      <c r="F13" s="26">
        <v>0</v>
      </c>
    </row>
    <row r="14" spans="1:6" s="2" customFormat="1" ht="42.75">
      <c r="A14" s="24">
        <v>4</v>
      </c>
      <c r="B14" s="27" t="s">
        <v>72</v>
      </c>
      <c r="C14" s="25">
        <f>D14+E14+F14</f>
        <v>70000</v>
      </c>
      <c r="D14" s="25">
        <v>70000</v>
      </c>
      <c r="E14" s="26">
        <v>0</v>
      </c>
      <c r="F14" s="26">
        <v>0</v>
      </c>
    </row>
    <row r="15" spans="1:6" s="2" customFormat="1" ht="18" customHeight="1">
      <c r="A15" s="24">
        <v>5</v>
      </c>
      <c r="B15" s="27" t="s">
        <v>77</v>
      </c>
      <c r="C15" s="25">
        <v>90000</v>
      </c>
      <c r="D15" s="25">
        <v>90000</v>
      </c>
      <c r="E15" s="26">
        <v>0</v>
      </c>
      <c r="F15" s="26">
        <v>0</v>
      </c>
    </row>
    <row r="16" spans="1:6" s="2" customFormat="1" ht="29.25" customHeight="1">
      <c r="A16" s="24">
        <v>6</v>
      </c>
      <c r="B16" s="27" t="s">
        <v>61</v>
      </c>
      <c r="C16" s="25">
        <f>D16+E16+F16</f>
        <v>1000</v>
      </c>
      <c r="D16" s="25">
        <v>1000</v>
      </c>
      <c r="E16" s="26">
        <v>0</v>
      </c>
      <c r="F16" s="26">
        <v>0</v>
      </c>
    </row>
    <row r="17" spans="1:6" s="2" customFormat="1" ht="27.75" customHeight="1">
      <c r="A17" s="24">
        <v>7</v>
      </c>
      <c r="B17" s="27" t="s">
        <v>30</v>
      </c>
      <c r="C17" s="25">
        <f>D17+E17+F17</f>
        <v>1000</v>
      </c>
      <c r="D17" s="25">
        <v>1000</v>
      </c>
      <c r="E17" s="26">
        <v>0</v>
      </c>
      <c r="F17" s="26">
        <v>0</v>
      </c>
    </row>
    <row r="18" spans="1:6" s="2" customFormat="1" ht="28.5">
      <c r="A18" s="24">
        <v>8</v>
      </c>
      <c r="B18" s="27" t="s">
        <v>73</v>
      </c>
      <c r="C18" s="25">
        <v>35000</v>
      </c>
      <c r="D18" s="25">
        <v>35000</v>
      </c>
      <c r="E18" s="26">
        <v>0</v>
      </c>
      <c r="F18" s="26">
        <v>0</v>
      </c>
    </row>
    <row r="19" spans="1:6" s="2" customFormat="1" ht="42.75">
      <c r="A19" s="24">
        <v>9</v>
      </c>
      <c r="B19" s="27" t="s">
        <v>74</v>
      </c>
      <c r="C19" s="25">
        <v>11900</v>
      </c>
      <c r="D19" s="25">
        <v>11900</v>
      </c>
      <c r="E19" s="26">
        <v>0</v>
      </c>
      <c r="F19" s="26">
        <v>0</v>
      </c>
    </row>
    <row r="20" spans="1:6" s="2" customFormat="1" ht="42.75">
      <c r="A20" s="24">
        <v>10</v>
      </c>
      <c r="B20" s="27" t="s">
        <v>75</v>
      </c>
      <c r="C20" s="25">
        <v>44700</v>
      </c>
      <c r="D20" s="25">
        <v>44700</v>
      </c>
      <c r="E20" s="26">
        <v>0</v>
      </c>
      <c r="F20" s="26">
        <v>0</v>
      </c>
    </row>
    <row r="21" spans="1:6" s="2" customFormat="1" ht="42.75">
      <c r="A21" s="24">
        <v>11</v>
      </c>
      <c r="B21" s="27" t="s">
        <v>78</v>
      </c>
      <c r="C21" s="25">
        <v>11900</v>
      </c>
      <c r="D21" s="25">
        <v>11900</v>
      </c>
      <c r="E21" s="26">
        <v>0</v>
      </c>
      <c r="F21" s="26">
        <v>0</v>
      </c>
    </row>
    <row r="22" spans="1:6" s="2" customFormat="1" ht="16.5" customHeight="1">
      <c r="A22" s="24">
        <v>12</v>
      </c>
      <c r="B22" s="27" t="s">
        <v>56</v>
      </c>
      <c r="C22" s="25">
        <v>55000</v>
      </c>
      <c r="D22" s="25">
        <v>55000</v>
      </c>
      <c r="E22" s="26">
        <v>0</v>
      </c>
      <c r="F22" s="26">
        <v>0</v>
      </c>
    </row>
    <row r="23" spans="1:6" s="2" customFormat="1" ht="28.5">
      <c r="A23" s="24">
        <v>13</v>
      </c>
      <c r="B23" s="28" t="s">
        <v>92</v>
      </c>
      <c r="C23" s="25">
        <v>3600</v>
      </c>
      <c r="D23" s="25">
        <v>3600</v>
      </c>
      <c r="E23" s="26">
        <v>0</v>
      </c>
      <c r="F23" s="26">
        <v>0</v>
      </c>
    </row>
    <row r="24" spans="1:6" s="2" customFormat="1" ht="43.5" customHeight="1">
      <c r="A24" s="24">
        <v>14</v>
      </c>
      <c r="B24" s="28" t="s">
        <v>79</v>
      </c>
      <c r="C24" s="25">
        <v>1000</v>
      </c>
      <c r="D24" s="25">
        <v>1000</v>
      </c>
      <c r="E24" s="26">
        <v>0</v>
      </c>
      <c r="F24" s="26">
        <v>0</v>
      </c>
    </row>
    <row r="25" spans="1:6" s="2" customFormat="1" ht="15">
      <c r="A25" s="67" t="s">
        <v>18</v>
      </c>
      <c r="B25" s="68"/>
      <c r="C25" s="15">
        <f>SUM(C11:C24)</f>
        <v>527700</v>
      </c>
      <c r="D25" s="15">
        <f>SUM(D11:D24)</f>
        <v>527700</v>
      </c>
      <c r="E25" s="15">
        <f>SUM(E11:E24)</f>
        <v>0</v>
      </c>
      <c r="F25" s="15">
        <f>SUM(F11:F24)</f>
        <v>0</v>
      </c>
    </row>
    <row r="26" spans="1:6" ht="15.75">
      <c r="A26" s="16"/>
      <c r="B26" s="69" t="s">
        <v>19</v>
      </c>
      <c r="C26" s="70"/>
      <c r="D26" s="70"/>
      <c r="E26" s="70"/>
      <c r="F26" s="71"/>
    </row>
    <row r="27" spans="1:6" ht="15">
      <c r="A27" s="24">
        <v>1</v>
      </c>
      <c r="B27" s="28" t="s">
        <v>38</v>
      </c>
      <c r="C27" s="29">
        <v>130000</v>
      </c>
      <c r="D27" s="29">
        <v>130000</v>
      </c>
      <c r="E27" s="29">
        <v>0</v>
      </c>
      <c r="F27" s="29">
        <v>0</v>
      </c>
    </row>
    <row r="28" spans="1:6" ht="42.75">
      <c r="A28" s="24">
        <v>2</v>
      </c>
      <c r="B28" s="28" t="s">
        <v>41</v>
      </c>
      <c r="C28" s="29">
        <v>100000</v>
      </c>
      <c r="D28" s="29">
        <v>100000</v>
      </c>
      <c r="E28" s="29">
        <v>0</v>
      </c>
      <c r="F28" s="29">
        <v>0</v>
      </c>
    </row>
    <row r="29" spans="1:6" ht="15">
      <c r="A29" s="24">
        <v>3</v>
      </c>
      <c r="B29" s="28" t="s">
        <v>28</v>
      </c>
      <c r="C29" s="29">
        <f>D29+E29+F29</f>
        <v>1000</v>
      </c>
      <c r="D29" s="29">
        <v>1000</v>
      </c>
      <c r="E29" s="29">
        <v>0</v>
      </c>
      <c r="F29" s="29">
        <v>0</v>
      </c>
    </row>
    <row r="30" spans="1:6" ht="15">
      <c r="A30" s="24">
        <v>4</v>
      </c>
      <c r="B30" s="28" t="s">
        <v>21</v>
      </c>
      <c r="C30" s="29">
        <f>D30+E30+F30</f>
        <v>176840</v>
      </c>
      <c r="D30" s="29">
        <v>176840</v>
      </c>
      <c r="E30" s="29">
        <v>0</v>
      </c>
      <c r="F30" s="29">
        <v>0</v>
      </c>
    </row>
    <row r="31" spans="1:6" ht="15">
      <c r="A31" s="24">
        <v>5</v>
      </c>
      <c r="B31" s="28" t="s">
        <v>15</v>
      </c>
      <c r="C31" s="29">
        <v>27000</v>
      </c>
      <c r="D31" s="29">
        <v>27000</v>
      </c>
      <c r="E31" s="29">
        <v>0</v>
      </c>
      <c r="F31" s="29">
        <v>0</v>
      </c>
    </row>
    <row r="32" spans="1:6" ht="15">
      <c r="A32" s="24">
        <v>6</v>
      </c>
      <c r="B32" s="28" t="s">
        <v>27</v>
      </c>
      <c r="C32" s="29">
        <f>D32+E32+F32</f>
        <v>86000</v>
      </c>
      <c r="D32" s="29">
        <v>86000</v>
      </c>
      <c r="E32" s="29">
        <v>0</v>
      </c>
      <c r="F32" s="29">
        <v>0</v>
      </c>
    </row>
    <row r="33" spans="1:6" ht="99.75">
      <c r="A33" s="24">
        <v>7</v>
      </c>
      <c r="B33" s="28" t="s">
        <v>66</v>
      </c>
      <c r="C33" s="29">
        <v>154000</v>
      </c>
      <c r="D33" s="29">
        <v>154000</v>
      </c>
      <c r="E33" s="29">
        <v>0</v>
      </c>
      <c r="F33" s="29">
        <v>0</v>
      </c>
    </row>
    <row r="34" spans="1:6" ht="71.25">
      <c r="A34" s="24">
        <v>8</v>
      </c>
      <c r="B34" s="28" t="s">
        <v>70</v>
      </c>
      <c r="C34" s="29">
        <v>154000</v>
      </c>
      <c r="D34" s="29">
        <v>154000</v>
      </c>
      <c r="E34" s="29">
        <v>0</v>
      </c>
      <c r="F34" s="29">
        <v>0</v>
      </c>
    </row>
    <row r="35" spans="1:6" ht="57">
      <c r="A35" s="24">
        <v>9</v>
      </c>
      <c r="B35" s="28" t="s">
        <v>67</v>
      </c>
      <c r="C35" s="29">
        <v>154000</v>
      </c>
      <c r="D35" s="29">
        <v>154000</v>
      </c>
      <c r="E35" s="29">
        <v>0</v>
      </c>
      <c r="F35" s="29">
        <v>0</v>
      </c>
    </row>
    <row r="36" spans="1:6" ht="15">
      <c r="A36" s="24">
        <v>10</v>
      </c>
      <c r="B36" s="28" t="s">
        <v>68</v>
      </c>
      <c r="C36" s="29">
        <v>152320</v>
      </c>
      <c r="D36" s="29">
        <v>152320</v>
      </c>
      <c r="E36" s="29">
        <v>0</v>
      </c>
      <c r="F36" s="29">
        <v>0</v>
      </c>
    </row>
    <row r="37" spans="1:6" ht="28.5">
      <c r="A37" s="24">
        <v>11</v>
      </c>
      <c r="B37" s="28" t="s">
        <v>47</v>
      </c>
      <c r="C37" s="29">
        <v>157080</v>
      </c>
      <c r="D37" s="29">
        <v>157080</v>
      </c>
      <c r="E37" s="29">
        <v>0</v>
      </c>
      <c r="F37" s="29">
        <v>0</v>
      </c>
    </row>
    <row r="38" spans="1:8" ht="28.5">
      <c r="A38" s="24">
        <v>12</v>
      </c>
      <c r="B38" s="28" t="s">
        <v>43</v>
      </c>
      <c r="C38" s="29">
        <v>157080</v>
      </c>
      <c r="D38" s="29">
        <v>157080</v>
      </c>
      <c r="E38" s="29">
        <v>0</v>
      </c>
      <c r="F38" s="29">
        <v>0</v>
      </c>
      <c r="H38" s="60"/>
    </row>
    <row r="39" spans="1:8" ht="28.5">
      <c r="A39" s="43">
        <v>13</v>
      </c>
      <c r="B39" s="59" t="s">
        <v>98</v>
      </c>
      <c r="C39" s="45">
        <v>30000</v>
      </c>
      <c r="D39" s="45">
        <v>30000</v>
      </c>
      <c r="E39" s="45"/>
      <c r="F39" s="45"/>
      <c r="H39" s="60"/>
    </row>
    <row r="40" spans="1:8" ht="42.75">
      <c r="A40" s="43">
        <v>14</v>
      </c>
      <c r="B40" s="59" t="s">
        <v>99</v>
      </c>
      <c r="C40" s="45">
        <v>12500</v>
      </c>
      <c r="D40" s="45">
        <v>12500</v>
      </c>
      <c r="E40" s="45"/>
      <c r="F40" s="45"/>
      <c r="H40" s="60"/>
    </row>
    <row r="41" spans="1:8" ht="28.5">
      <c r="A41" s="24">
        <v>15</v>
      </c>
      <c r="B41" s="28" t="s">
        <v>90</v>
      </c>
      <c r="C41" s="29">
        <v>15000</v>
      </c>
      <c r="D41" s="29">
        <v>15000</v>
      </c>
      <c r="E41" s="29">
        <v>0</v>
      </c>
      <c r="F41" s="29">
        <v>0</v>
      </c>
      <c r="H41" s="60"/>
    </row>
    <row r="42" spans="1:8" ht="15.75">
      <c r="A42" s="67" t="s">
        <v>14</v>
      </c>
      <c r="B42" s="68"/>
      <c r="C42" s="17">
        <f>SUM(C27:C41)</f>
        <v>1506820</v>
      </c>
      <c r="D42" s="17">
        <f>SUM(D27:D41)</f>
        <v>1506820</v>
      </c>
      <c r="E42" s="17">
        <f>SUM(E27:E41)</f>
        <v>0</v>
      </c>
      <c r="F42" s="17">
        <f>SUM(F27:F41)</f>
        <v>0</v>
      </c>
      <c r="H42" s="60"/>
    </row>
    <row r="43" spans="1:8" ht="15.75">
      <c r="A43" s="42"/>
      <c r="B43" s="18" t="s">
        <v>16</v>
      </c>
      <c r="C43" s="19"/>
      <c r="D43" s="19"/>
      <c r="E43" s="19"/>
      <c r="F43" s="20"/>
      <c r="H43" s="60"/>
    </row>
    <row r="44" spans="1:9" ht="42.75">
      <c r="A44" s="24">
        <v>1</v>
      </c>
      <c r="B44" s="30" t="s">
        <v>69</v>
      </c>
      <c r="C44" s="29">
        <v>154581</v>
      </c>
      <c r="D44" s="29">
        <v>154581</v>
      </c>
      <c r="E44" s="31">
        <v>0</v>
      </c>
      <c r="F44" s="29">
        <v>0</v>
      </c>
      <c r="H44" s="61"/>
      <c r="I44" s="5"/>
    </row>
    <row r="45" spans="1:9" ht="15">
      <c r="A45" s="24">
        <v>2</v>
      </c>
      <c r="B45" s="30" t="s">
        <v>80</v>
      </c>
      <c r="C45" s="29">
        <v>7500</v>
      </c>
      <c r="D45" s="29">
        <v>7500</v>
      </c>
      <c r="E45" s="31">
        <v>0</v>
      </c>
      <c r="F45" s="29">
        <v>0</v>
      </c>
      <c r="H45" s="5"/>
      <c r="I45" s="5"/>
    </row>
    <row r="46" spans="1:9" ht="15">
      <c r="A46" s="24">
        <v>3</v>
      </c>
      <c r="B46" s="30" t="s">
        <v>81</v>
      </c>
      <c r="C46" s="29">
        <v>7500</v>
      </c>
      <c r="D46" s="29">
        <v>7500</v>
      </c>
      <c r="E46" s="31">
        <v>0</v>
      </c>
      <c r="F46" s="29">
        <v>0</v>
      </c>
      <c r="H46" s="5"/>
      <c r="I46" s="5"/>
    </row>
    <row r="47" spans="1:9" ht="15">
      <c r="A47" s="24">
        <v>4</v>
      </c>
      <c r="B47" s="30" t="s">
        <v>76</v>
      </c>
      <c r="C47" s="29">
        <v>157080</v>
      </c>
      <c r="D47" s="29">
        <v>157080</v>
      </c>
      <c r="E47" s="31">
        <v>0</v>
      </c>
      <c r="F47" s="29">
        <v>0</v>
      </c>
      <c r="H47" s="5"/>
      <c r="I47" s="5"/>
    </row>
    <row r="48" spans="1:9" ht="15.75">
      <c r="A48" s="67" t="s">
        <v>25</v>
      </c>
      <c r="B48" s="68"/>
      <c r="C48" s="17">
        <f>SUM(C44:C47)</f>
        <v>326661</v>
      </c>
      <c r="D48" s="17">
        <f>SUM(D44:D47)</f>
        <v>326661</v>
      </c>
      <c r="E48" s="17">
        <v>0</v>
      </c>
      <c r="F48" s="17">
        <f>SUM(F44:F47)</f>
        <v>0</v>
      </c>
      <c r="H48" s="5"/>
      <c r="I48" s="5"/>
    </row>
    <row r="49" spans="1:9" ht="15.75">
      <c r="A49" s="21"/>
      <c r="B49" s="18" t="s">
        <v>4</v>
      </c>
      <c r="C49" s="19"/>
      <c r="D49" s="19"/>
      <c r="E49" s="19"/>
      <c r="F49" s="20"/>
      <c r="H49" s="5"/>
      <c r="I49" s="5"/>
    </row>
    <row r="50" spans="1:6" ht="15">
      <c r="A50" s="24">
        <v>1</v>
      </c>
      <c r="B50" s="27" t="s">
        <v>9</v>
      </c>
      <c r="C50" s="29">
        <f>D50+E50+F50</f>
        <v>290000</v>
      </c>
      <c r="D50" s="29">
        <v>290000</v>
      </c>
      <c r="E50" s="29">
        <v>0</v>
      </c>
      <c r="F50" s="26">
        <v>0</v>
      </c>
    </row>
    <row r="51" spans="1:7" ht="28.5">
      <c r="A51" s="24">
        <v>2</v>
      </c>
      <c r="B51" s="28" t="s">
        <v>88</v>
      </c>
      <c r="C51" s="29">
        <v>100000</v>
      </c>
      <c r="D51" s="32">
        <v>100000</v>
      </c>
      <c r="E51" s="31">
        <v>0</v>
      </c>
      <c r="F51" s="31">
        <v>0</v>
      </c>
      <c r="G51" s="3"/>
    </row>
    <row r="52" spans="1:7" ht="28.5">
      <c r="A52" s="24">
        <v>3</v>
      </c>
      <c r="B52" s="28" t="s">
        <v>89</v>
      </c>
      <c r="C52" s="29">
        <v>30000</v>
      </c>
      <c r="D52" s="32">
        <v>30000</v>
      </c>
      <c r="E52" s="31">
        <v>0</v>
      </c>
      <c r="F52" s="31">
        <v>0</v>
      </c>
      <c r="G52" s="3"/>
    </row>
    <row r="53" spans="1:7" ht="15">
      <c r="A53" s="24">
        <v>4</v>
      </c>
      <c r="B53" s="33" t="s">
        <v>29</v>
      </c>
      <c r="C53" s="29">
        <v>1000</v>
      </c>
      <c r="D53" s="25">
        <v>1000</v>
      </c>
      <c r="E53" s="29">
        <v>0</v>
      </c>
      <c r="F53" s="29">
        <v>0</v>
      </c>
      <c r="G53" s="3"/>
    </row>
    <row r="54" spans="1:7" ht="15">
      <c r="A54" s="24">
        <v>5</v>
      </c>
      <c r="B54" s="28" t="s">
        <v>37</v>
      </c>
      <c r="C54" s="29">
        <v>1000</v>
      </c>
      <c r="D54" s="29">
        <v>1000</v>
      </c>
      <c r="E54" s="31">
        <v>0</v>
      </c>
      <c r="F54" s="31">
        <v>0</v>
      </c>
      <c r="G54" s="3"/>
    </row>
    <row r="55" spans="1:7" ht="16.5" customHeight="1">
      <c r="A55" s="24">
        <v>6</v>
      </c>
      <c r="B55" s="28" t="s">
        <v>22</v>
      </c>
      <c r="C55" s="29">
        <v>157000</v>
      </c>
      <c r="D55" s="29">
        <v>157000</v>
      </c>
      <c r="E55" s="31">
        <v>0</v>
      </c>
      <c r="F55" s="31">
        <v>0</v>
      </c>
      <c r="G55" s="3"/>
    </row>
    <row r="56" spans="1:7" ht="13.5" customHeight="1">
      <c r="A56" s="24">
        <v>7</v>
      </c>
      <c r="B56" s="28" t="s">
        <v>24</v>
      </c>
      <c r="C56" s="29">
        <v>1000</v>
      </c>
      <c r="D56" s="32">
        <v>1000</v>
      </c>
      <c r="E56" s="31">
        <v>0</v>
      </c>
      <c r="F56" s="31">
        <v>0</v>
      </c>
      <c r="G56" s="3"/>
    </row>
    <row r="57" spans="1:7" ht="13.5" customHeight="1">
      <c r="A57" s="24">
        <v>8</v>
      </c>
      <c r="B57" s="28" t="s">
        <v>65</v>
      </c>
      <c r="C57" s="29">
        <v>1000</v>
      </c>
      <c r="D57" s="32">
        <v>1000</v>
      </c>
      <c r="E57" s="31"/>
      <c r="F57" s="31"/>
      <c r="G57" s="3"/>
    </row>
    <row r="58" spans="1:7" ht="15.75" customHeight="1">
      <c r="A58" s="24">
        <v>9</v>
      </c>
      <c r="B58" s="28" t="s">
        <v>32</v>
      </c>
      <c r="C58" s="29">
        <f>D58+E58+F58</f>
        <v>1000</v>
      </c>
      <c r="D58" s="32">
        <v>1000</v>
      </c>
      <c r="E58" s="31">
        <v>0</v>
      </c>
      <c r="F58" s="31">
        <v>0</v>
      </c>
      <c r="G58" s="3"/>
    </row>
    <row r="59" spans="1:7" ht="13.5" customHeight="1">
      <c r="A59" s="24">
        <v>10</v>
      </c>
      <c r="B59" s="27" t="s">
        <v>31</v>
      </c>
      <c r="C59" s="29">
        <f>D59+E59+F59</f>
        <v>1000</v>
      </c>
      <c r="D59" s="32">
        <v>1000</v>
      </c>
      <c r="E59" s="31">
        <v>0</v>
      </c>
      <c r="F59" s="31">
        <v>0</v>
      </c>
      <c r="G59" s="3"/>
    </row>
    <row r="60" spans="1:6" ht="15">
      <c r="A60" s="24">
        <v>11</v>
      </c>
      <c r="B60" s="27" t="s">
        <v>44</v>
      </c>
      <c r="C60" s="29">
        <v>154700</v>
      </c>
      <c r="D60" s="29">
        <v>154700</v>
      </c>
      <c r="E60" s="31">
        <v>0</v>
      </c>
      <c r="F60" s="31">
        <v>0</v>
      </c>
    </row>
    <row r="61" spans="1:6" ht="15">
      <c r="A61" s="24">
        <v>12</v>
      </c>
      <c r="B61" s="28" t="s">
        <v>42</v>
      </c>
      <c r="C61" s="29">
        <v>154819</v>
      </c>
      <c r="D61" s="29">
        <v>154819</v>
      </c>
      <c r="E61" s="29">
        <v>0</v>
      </c>
      <c r="F61" s="29">
        <v>0</v>
      </c>
    </row>
    <row r="62" spans="1:6" ht="28.5">
      <c r="A62" s="24">
        <v>13</v>
      </c>
      <c r="B62" s="27" t="s">
        <v>39</v>
      </c>
      <c r="C62" s="29">
        <v>15000</v>
      </c>
      <c r="D62" s="29">
        <v>15000</v>
      </c>
      <c r="E62" s="29">
        <v>0</v>
      </c>
      <c r="F62" s="29">
        <v>0</v>
      </c>
    </row>
    <row r="63" spans="1:6" ht="57">
      <c r="A63" s="24">
        <v>14</v>
      </c>
      <c r="B63" s="27" t="s">
        <v>94</v>
      </c>
      <c r="C63" s="29">
        <v>24000</v>
      </c>
      <c r="D63" s="29">
        <v>24000</v>
      </c>
      <c r="E63" s="29">
        <v>0</v>
      </c>
      <c r="F63" s="29">
        <v>0</v>
      </c>
    </row>
    <row r="64" spans="1:6" ht="15">
      <c r="A64" s="24">
        <v>15</v>
      </c>
      <c r="B64" s="27" t="s">
        <v>55</v>
      </c>
      <c r="C64" s="29">
        <v>12000</v>
      </c>
      <c r="D64" s="29">
        <v>12000</v>
      </c>
      <c r="E64" s="29">
        <v>0</v>
      </c>
      <c r="F64" s="29">
        <v>0</v>
      </c>
    </row>
    <row r="65" spans="1:6" ht="28.5">
      <c r="A65" s="24">
        <v>16</v>
      </c>
      <c r="B65" s="27" t="s">
        <v>51</v>
      </c>
      <c r="C65" s="29">
        <v>40000</v>
      </c>
      <c r="D65" s="29">
        <v>40000</v>
      </c>
      <c r="E65" s="29">
        <v>0</v>
      </c>
      <c r="F65" s="29">
        <v>0</v>
      </c>
    </row>
    <row r="66" spans="1:6" ht="28.5">
      <c r="A66" s="24">
        <v>17</v>
      </c>
      <c r="B66" s="27" t="s">
        <v>52</v>
      </c>
      <c r="C66" s="29">
        <v>40000</v>
      </c>
      <c r="D66" s="29">
        <v>40000</v>
      </c>
      <c r="E66" s="29">
        <v>0</v>
      </c>
      <c r="F66" s="29">
        <v>0</v>
      </c>
    </row>
    <row r="67" spans="1:6" ht="28.5">
      <c r="A67" s="24">
        <v>18</v>
      </c>
      <c r="B67" s="27" t="s">
        <v>53</v>
      </c>
      <c r="C67" s="29">
        <v>40000</v>
      </c>
      <c r="D67" s="29">
        <v>40000</v>
      </c>
      <c r="E67" s="29">
        <v>0</v>
      </c>
      <c r="F67" s="29">
        <v>0</v>
      </c>
    </row>
    <row r="68" spans="1:6" ht="28.5">
      <c r="A68" s="24">
        <v>19</v>
      </c>
      <c r="B68" s="27" t="s">
        <v>54</v>
      </c>
      <c r="C68" s="29">
        <v>40000</v>
      </c>
      <c r="D68" s="29">
        <v>40000</v>
      </c>
      <c r="E68" s="29">
        <v>0</v>
      </c>
      <c r="F68" s="29">
        <v>0</v>
      </c>
    </row>
    <row r="69" spans="1:6" ht="15">
      <c r="A69" s="43">
        <v>20</v>
      </c>
      <c r="B69" s="44" t="s">
        <v>93</v>
      </c>
      <c r="C69" s="45">
        <v>75000</v>
      </c>
      <c r="D69" s="45">
        <v>75000</v>
      </c>
      <c r="E69" s="45">
        <v>0</v>
      </c>
      <c r="F69" s="45">
        <v>0</v>
      </c>
    </row>
    <row r="70" spans="1:6" ht="42.75">
      <c r="A70" s="24">
        <v>21</v>
      </c>
      <c r="B70" s="27" t="s">
        <v>71</v>
      </c>
      <c r="C70" s="29">
        <v>142800</v>
      </c>
      <c r="D70" s="29">
        <v>142800</v>
      </c>
      <c r="E70" s="29">
        <v>0</v>
      </c>
      <c r="F70" s="29">
        <v>0</v>
      </c>
    </row>
    <row r="71" spans="1:6" ht="28.5">
      <c r="A71" s="24">
        <v>22</v>
      </c>
      <c r="B71" s="27" t="s">
        <v>64</v>
      </c>
      <c r="C71" s="29">
        <v>140000</v>
      </c>
      <c r="D71" s="29">
        <v>140000</v>
      </c>
      <c r="E71" s="29">
        <v>0</v>
      </c>
      <c r="F71" s="29">
        <v>0</v>
      </c>
    </row>
    <row r="72" spans="1:6" ht="15">
      <c r="A72" s="24">
        <v>23</v>
      </c>
      <c r="B72" s="27" t="s">
        <v>48</v>
      </c>
      <c r="C72" s="29">
        <v>1000</v>
      </c>
      <c r="D72" s="29">
        <v>1000</v>
      </c>
      <c r="E72" s="29">
        <v>0</v>
      </c>
      <c r="F72" s="29">
        <v>0</v>
      </c>
    </row>
    <row r="73" spans="1:6" ht="15">
      <c r="A73" s="24">
        <v>24</v>
      </c>
      <c r="B73" s="27" t="s">
        <v>49</v>
      </c>
      <c r="C73" s="29">
        <v>1000</v>
      </c>
      <c r="D73" s="29">
        <v>1000</v>
      </c>
      <c r="E73" s="29">
        <v>0</v>
      </c>
      <c r="F73" s="29">
        <v>0</v>
      </c>
    </row>
    <row r="74" spans="1:6" ht="30" customHeight="1">
      <c r="A74" s="24">
        <v>25</v>
      </c>
      <c r="B74" s="28" t="s">
        <v>82</v>
      </c>
      <c r="C74" s="31">
        <v>85000</v>
      </c>
      <c r="D74" s="31">
        <v>85000</v>
      </c>
      <c r="E74" s="31">
        <v>0</v>
      </c>
      <c r="F74" s="31">
        <v>0</v>
      </c>
    </row>
    <row r="75" spans="1:6" ht="15">
      <c r="A75" s="24">
        <v>26</v>
      </c>
      <c r="B75" s="28" t="s">
        <v>91</v>
      </c>
      <c r="C75" s="31">
        <v>20000</v>
      </c>
      <c r="D75" s="31">
        <v>20000</v>
      </c>
      <c r="E75" s="31">
        <v>0</v>
      </c>
      <c r="F75" s="31">
        <v>0</v>
      </c>
    </row>
    <row r="76" spans="1:6" ht="30" customHeight="1">
      <c r="A76" s="24">
        <v>27</v>
      </c>
      <c r="B76" s="28" t="s">
        <v>83</v>
      </c>
      <c r="C76" s="31">
        <v>2000</v>
      </c>
      <c r="D76" s="31">
        <v>2000</v>
      </c>
      <c r="E76" s="31">
        <v>0</v>
      </c>
      <c r="F76" s="31">
        <v>0</v>
      </c>
    </row>
    <row r="77" spans="1:6" ht="15.75">
      <c r="A77" s="72" t="s">
        <v>26</v>
      </c>
      <c r="B77" s="72"/>
      <c r="C77" s="22">
        <f>SUM(C50:C76)</f>
        <v>1570319</v>
      </c>
      <c r="D77" s="22">
        <f>SUM(D50:D76)</f>
        <v>1570319</v>
      </c>
      <c r="E77" s="22">
        <f>SUM(E50:E76)</f>
        <v>0</v>
      </c>
      <c r="F77" s="22">
        <f>SUM(F50:F76)</f>
        <v>0</v>
      </c>
    </row>
    <row r="78" spans="1:6" ht="15.75">
      <c r="A78" s="42"/>
      <c r="B78" s="69" t="s">
        <v>84</v>
      </c>
      <c r="C78" s="70"/>
      <c r="D78" s="70"/>
      <c r="E78" s="70"/>
      <c r="F78" s="71"/>
    </row>
    <row r="79" spans="1:6" ht="15">
      <c r="A79" s="37">
        <v>1</v>
      </c>
      <c r="B79" s="38" t="s">
        <v>86</v>
      </c>
      <c r="C79" s="29">
        <v>140000</v>
      </c>
      <c r="D79" s="29">
        <v>140000</v>
      </c>
      <c r="E79" s="29">
        <v>0</v>
      </c>
      <c r="F79" s="29">
        <v>0</v>
      </c>
    </row>
    <row r="80" spans="1:6" ht="15.75">
      <c r="A80" s="42"/>
      <c r="B80" s="42" t="s">
        <v>85</v>
      </c>
      <c r="C80" s="17">
        <f>C79</f>
        <v>140000</v>
      </c>
      <c r="D80" s="17">
        <v>140000</v>
      </c>
      <c r="E80" s="17">
        <f>E79</f>
        <v>0</v>
      </c>
      <c r="F80" s="17">
        <f>F79</f>
        <v>0</v>
      </c>
    </row>
    <row r="81" spans="1:6" ht="15.75">
      <c r="A81" s="16"/>
      <c r="B81" s="18" t="s">
        <v>6</v>
      </c>
      <c r="C81" s="19"/>
      <c r="D81" s="19"/>
      <c r="E81" s="19"/>
      <c r="F81" s="20"/>
    </row>
    <row r="82" spans="1:6" ht="28.5">
      <c r="A82" s="24">
        <v>1</v>
      </c>
      <c r="B82" s="28" t="s">
        <v>33</v>
      </c>
      <c r="C82" s="32">
        <v>41500</v>
      </c>
      <c r="D82" s="32">
        <v>41500</v>
      </c>
      <c r="E82" s="31">
        <v>0</v>
      </c>
      <c r="F82" s="31">
        <v>0</v>
      </c>
    </row>
    <row r="83" spans="1:6" ht="57">
      <c r="A83" s="24">
        <v>2</v>
      </c>
      <c r="B83" s="28" t="s">
        <v>34</v>
      </c>
      <c r="C83" s="32">
        <v>88500</v>
      </c>
      <c r="D83" s="32">
        <v>88500</v>
      </c>
      <c r="E83" s="31">
        <v>0</v>
      </c>
      <c r="F83" s="31">
        <v>0</v>
      </c>
    </row>
    <row r="84" spans="1:6" ht="42.75">
      <c r="A84" s="24">
        <v>3</v>
      </c>
      <c r="B84" s="28" t="s">
        <v>87</v>
      </c>
      <c r="C84" s="32">
        <v>1000</v>
      </c>
      <c r="D84" s="32">
        <v>1000</v>
      </c>
      <c r="E84" s="31">
        <v>0</v>
      </c>
      <c r="F84" s="31">
        <v>0</v>
      </c>
    </row>
    <row r="85" spans="1:6" ht="70.5" customHeight="1">
      <c r="A85" s="24">
        <v>4</v>
      </c>
      <c r="B85" s="34" t="s">
        <v>40</v>
      </c>
      <c r="C85" s="32">
        <v>92500</v>
      </c>
      <c r="D85" s="32">
        <v>92500</v>
      </c>
      <c r="E85" s="31">
        <v>0</v>
      </c>
      <c r="F85" s="31">
        <v>0</v>
      </c>
    </row>
    <row r="86" spans="1:6" ht="30.75" customHeight="1">
      <c r="A86" s="24">
        <v>5</v>
      </c>
      <c r="B86" s="28" t="s">
        <v>35</v>
      </c>
      <c r="C86" s="32">
        <v>1000</v>
      </c>
      <c r="D86" s="32">
        <v>1000</v>
      </c>
      <c r="E86" s="31">
        <v>0</v>
      </c>
      <c r="F86" s="31">
        <v>0</v>
      </c>
    </row>
    <row r="87" spans="1:6" ht="28.5">
      <c r="A87" s="24">
        <v>6</v>
      </c>
      <c r="B87" s="33" t="s">
        <v>45</v>
      </c>
      <c r="C87" s="32">
        <v>1000</v>
      </c>
      <c r="D87" s="32">
        <v>1000</v>
      </c>
      <c r="E87" s="31">
        <v>0</v>
      </c>
      <c r="F87" s="31">
        <v>0</v>
      </c>
    </row>
    <row r="88" spans="1:6" ht="28.5">
      <c r="A88" s="24">
        <v>7</v>
      </c>
      <c r="B88" s="33" t="s">
        <v>58</v>
      </c>
      <c r="C88" s="32">
        <v>1000</v>
      </c>
      <c r="D88" s="32">
        <v>1000</v>
      </c>
      <c r="E88" s="31">
        <v>0</v>
      </c>
      <c r="F88" s="31">
        <v>0</v>
      </c>
    </row>
    <row r="89" spans="1:6" ht="28.5">
      <c r="A89" s="24">
        <v>8</v>
      </c>
      <c r="B89" s="33" t="s">
        <v>59</v>
      </c>
      <c r="C89" s="32">
        <v>157080</v>
      </c>
      <c r="D89" s="32">
        <v>157080</v>
      </c>
      <c r="E89" s="31">
        <v>0</v>
      </c>
      <c r="F89" s="31">
        <v>0</v>
      </c>
    </row>
    <row r="90" spans="1:6" ht="28.5">
      <c r="A90" s="24">
        <v>9</v>
      </c>
      <c r="B90" s="33" t="s">
        <v>60</v>
      </c>
      <c r="C90" s="32">
        <v>112000</v>
      </c>
      <c r="D90" s="32">
        <v>112000</v>
      </c>
      <c r="E90" s="31">
        <v>0</v>
      </c>
      <c r="F90" s="31">
        <v>0</v>
      </c>
    </row>
    <row r="91" spans="1:6" ht="15">
      <c r="A91" s="24">
        <v>10</v>
      </c>
      <c r="B91" s="33" t="s">
        <v>50</v>
      </c>
      <c r="C91" s="32">
        <v>140000</v>
      </c>
      <c r="D91" s="32">
        <v>140000</v>
      </c>
      <c r="E91" s="31">
        <v>0</v>
      </c>
      <c r="F91" s="31">
        <v>0</v>
      </c>
    </row>
    <row r="92" spans="1:6" ht="28.5">
      <c r="A92" s="24">
        <v>11</v>
      </c>
      <c r="B92" s="33" t="s">
        <v>46</v>
      </c>
      <c r="C92" s="32">
        <v>5000</v>
      </c>
      <c r="D92" s="32">
        <v>5000</v>
      </c>
      <c r="E92" s="31">
        <v>0</v>
      </c>
      <c r="F92" s="31">
        <v>0</v>
      </c>
    </row>
    <row r="93" spans="1:6" ht="15">
      <c r="A93" s="24">
        <v>12</v>
      </c>
      <c r="B93" s="33" t="s">
        <v>62</v>
      </c>
      <c r="C93" s="32">
        <v>155000</v>
      </c>
      <c r="D93" s="32">
        <v>155000</v>
      </c>
      <c r="E93" s="31">
        <v>0</v>
      </c>
      <c r="F93" s="31">
        <v>0</v>
      </c>
    </row>
    <row r="94" spans="1:6" ht="28.5">
      <c r="A94" s="24">
        <v>13</v>
      </c>
      <c r="B94" s="33" t="s">
        <v>57</v>
      </c>
      <c r="C94" s="32">
        <v>34000</v>
      </c>
      <c r="D94" s="32">
        <v>34000</v>
      </c>
      <c r="E94" s="31">
        <v>0</v>
      </c>
      <c r="F94" s="31">
        <v>0</v>
      </c>
    </row>
    <row r="95" spans="1:6" ht="15.75">
      <c r="A95" s="67" t="s">
        <v>7</v>
      </c>
      <c r="B95" s="68"/>
      <c r="C95" s="22">
        <f>SUM(C82:C94)</f>
        <v>829580</v>
      </c>
      <c r="D95" s="22">
        <f>SUM(D82:D94)</f>
        <v>829580</v>
      </c>
      <c r="E95" s="22">
        <f>SUM(E82:E87)</f>
        <v>0</v>
      </c>
      <c r="F95" s="22">
        <f>SUM(F82:F94)</f>
        <v>0</v>
      </c>
    </row>
    <row r="96" spans="1:6" ht="15.75">
      <c r="A96" s="67" t="s">
        <v>2</v>
      </c>
      <c r="B96" s="68"/>
      <c r="C96" s="23">
        <f>C95+C80+C77+C48+C42+C25+C9</f>
        <v>4909080</v>
      </c>
      <c r="D96" s="23">
        <f>D95+D80+D77+D48+D42+D25+D9</f>
        <v>4909080</v>
      </c>
      <c r="E96" s="23">
        <f>E95+E80+E77+E48+E42+E25+E9</f>
        <v>0</v>
      </c>
      <c r="F96" s="23">
        <f>F95+F80+F77+F48+F42+F25+F9</f>
        <v>0</v>
      </c>
    </row>
    <row r="97" spans="1:6" s="4" customFormat="1" ht="15.75">
      <c r="A97" s="5"/>
      <c r="B97" s="5"/>
      <c r="C97" s="5"/>
      <c r="D97" s="5"/>
      <c r="E97" s="6"/>
      <c r="F97" s="5"/>
    </row>
    <row r="98" spans="1:8" s="4" customFormat="1" ht="15.75">
      <c r="A98" s="5"/>
      <c r="B98" s="5"/>
      <c r="C98" s="5"/>
      <c r="D98" s="5"/>
      <c r="E98" s="6"/>
      <c r="F98" s="7"/>
      <c r="H98" s="8"/>
    </row>
    <row r="99" spans="1:6" s="4" customFormat="1" ht="15.75">
      <c r="A99" s="73"/>
      <c r="B99" s="73"/>
      <c r="C99" s="1"/>
      <c r="D99" s="1"/>
      <c r="E99" s="9"/>
      <c r="F99" s="1"/>
    </row>
    <row r="102" spans="2:5" s="91" customFormat="1" ht="15">
      <c r="B102" s="87" t="s">
        <v>101</v>
      </c>
      <c r="C102" s="88" t="s">
        <v>103</v>
      </c>
      <c r="D102" s="86"/>
      <c r="E102" s="92"/>
    </row>
    <row r="103" spans="2:5" s="91" customFormat="1" ht="15">
      <c r="B103" s="89" t="s">
        <v>102</v>
      </c>
      <c r="C103" s="90" t="s">
        <v>104</v>
      </c>
      <c r="D103" s="86"/>
      <c r="E103" s="92"/>
    </row>
    <row r="104" spans="1:6" s="5" customFormat="1" ht="15.75">
      <c r="A104" s="1"/>
      <c r="B104" s="82"/>
      <c r="C104" s="85"/>
      <c r="D104" s="1"/>
      <c r="E104" s="3"/>
      <c r="F104" s="1"/>
    </row>
    <row r="105" spans="1:6" s="5" customFormat="1" ht="15.75">
      <c r="A105" s="1"/>
      <c r="B105" s="83"/>
      <c r="C105" s="85"/>
      <c r="D105" s="1"/>
      <c r="E105" s="3"/>
      <c r="F105" s="1"/>
    </row>
    <row r="106" spans="2:3" ht="15.75">
      <c r="B106" s="83"/>
      <c r="C106" s="85"/>
    </row>
    <row r="107" spans="2:3" ht="15.75">
      <c r="B107" s="84"/>
      <c r="C107" s="85"/>
    </row>
    <row r="109" spans="2:6" ht="15">
      <c r="B109" s="10"/>
      <c r="D109" s="5"/>
      <c r="E109" s="7"/>
      <c r="F109" s="5"/>
    </row>
    <row r="110" spans="2:6" ht="15">
      <c r="B110" s="5"/>
      <c r="D110" s="5"/>
      <c r="E110" s="7"/>
      <c r="F110" s="5"/>
    </row>
    <row r="111" spans="2:6" ht="15">
      <c r="B111" s="5"/>
      <c r="D111" s="65"/>
      <c r="E111" s="65"/>
      <c r="F111" s="65"/>
    </row>
    <row r="112" spans="2:6" ht="15">
      <c r="B112" s="5"/>
      <c r="D112" s="11"/>
      <c r="E112" s="11"/>
      <c r="F112" s="11"/>
    </row>
    <row r="113" spans="2:6" ht="15">
      <c r="B113" s="5"/>
      <c r="C113" s="11"/>
      <c r="D113" s="65"/>
      <c r="E113" s="65"/>
      <c r="F113" s="11"/>
    </row>
    <row r="114" spans="2:6" ht="15">
      <c r="B114" s="5"/>
      <c r="C114" s="11"/>
      <c r="D114" s="11"/>
      <c r="E114" s="11"/>
      <c r="F114" s="11"/>
    </row>
    <row r="115" spans="2:6" ht="15">
      <c r="B115" s="5"/>
      <c r="C115" s="11"/>
      <c r="D115" s="66"/>
      <c r="E115" s="66"/>
      <c r="F115" s="11"/>
    </row>
    <row r="116" spans="2:6" ht="15">
      <c r="B116" s="5"/>
      <c r="C116" s="11"/>
      <c r="D116" s="11"/>
      <c r="E116" s="11"/>
      <c r="F116" s="11"/>
    </row>
    <row r="117" spans="2:7" ht="15">
      <c r="B117" s="5"/>
      <c r="C117" s="11"/>
      <c r="D117" s="66"/>
      <c r="E117" s="66"/>
      <c r="F117" s="11"/>
      <c r="G117" s="5"/>
    </row>
    <row r="118" spans="2:7" ht="15">
      <c r="B118" s="5"/>
      <c r="C118" s="11"/>
      <c r="D118" s="11"/>
      <c r="E118" s="11"/>
      <c r="F118" s="11"/>
      <c r="G118" s="5"/>
    </row>
    <row r="119" spans="2:7" ht="15">
      <c r="B119" s="5"/>
      <c r="C119" s="11"/>
      <c r="D119" s="66"/>
      <c r="E119" s="66"/>
      <c r="F119" s="11"/>
      <c r="G119" s="5"/>
    </row>
    <row r="120" spans="2:6" ht="15">
      <c r="B120" s="5"/>
      <c r="C120" s="11"/>
      <c r="D120" s="11"/>
      <c r="E120" s="11"/>
      <c r="F120" s="11"/>
    </row>
    <row r="121" spans="2:6" ht="15">
      <c r="B121" s="5"/>
      <c r="C121" s="11"/>
      <c r="D121" s="66"/>
      <c r="E121" s="66"/>
      <c r="F121" s="11"/>
    </row>
    <row r="122" spans="2:6" ht="15">
      <c r="B122" s="5"/>
      <c r="C122" s="5"/>
      <c r="D122" s="5"/>
      <c r="E122" s="7"/>
      <c r="F122" s="5"/>
    </row>
    <row r="123" spans="2:6" ht="15">
      <c r="B123" s="5"/>
      <c r="C123" s="5"/>
      <c r="D123" s="5"/>
      <c r="E123" s="7"/>
      <c r="F123" s="5"/>
    </row>
    <row r="130" ht="15">
      <c r="B130" s="35"/>
    </row>
  </sheetData>
  <sheetProtection/>
  <mergeCells count="23">
    <mergeCell ref="B5:B6"/>
    <mergeCell ref="A5:A6"/>
    <mergeCell ref="A1:E1"/>
    <mergeCell ref="A3:F3"/>
    <mergeCell ref="A2:E2"/>
    <mergeCell ref="C5:C6"/>
    <mergeCell ref="D5:F5"/>
    <mergeCell ref="D119:E119"/>
    <mergeCell ref="D117:E117"/>
    <mergeCell ref="A25:B25"/>
    <mergeCell ref="A77:B77"/>
    <mergeCell ref="A99:B99"/>
    <mergeCell ref="D121:E121"/>
    <mergeCell ref="B10:F10"/>
    <mergeCell ref="D111:F111"/>
    <mergeCell ref="D113:E113"/>
    <mergeCell ref="D115:E115"/>
    <mergeCell ref="A96:B96"/>
    <mergeCell ref="A48:B48"/>
    <mergeCell ref="B26:F26"/>
    <mergeCell ref="A42:B42"/>
    <mergeCell ref="A95:B95"/>
    <mergeCell ref="B78:F78"/>
  </mergeCells>
  <printOptions/>
  <pageMargins left="0.79" right="0.17" top="0.85" bottom="0.77" header="0.18" footer="0.28"/>
  <pageSetup fitToHeight="2" horizontalDpi="300" verticalDpi="300" orientation="portrait" paperSize="9" scale="65"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dc:creator>
  <cp:keywords/>
  <dc:description/>
  <cp:lastModifiedBy>Mirela Tatar-Sinca</cp:lastModifiedBy>
  <cp:lastPrinted>2018-08-31T10:40:58Z</cp:lastPrinted>
  <dcterms:created xsi:type="dcterms:W3CDTF">2001-12-17T11:44:02Z</dcterms:created>
  <dcterms:modified xsi:type="dcterms:W3CDTF">2018-08-31T10:44:13Z</dcterms:modified>
  <cp:category/>
  <cp:version/>
  <cp:contentType/>
  <cp:contentStatus/>
</cp:coreProperties>
</file>