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4"/>
  </bookViews>
  <sheets>
    <sheet name="Anexa I" sheetId="1" r:id="rId1"/>
    <sheet name="Anexa III" sheetId="2" r:id="rId2"/>
    <sheet name="Anexa IV" sheetId="3" r:id="rId3"/>
    <sheet name="Anexa V" sheetId="4" r:id="rId4"/>
    <sheet name="Anexa VI" sheetId="5" r:id="rId5"/>
  </sheets>
  <definedNames/>
  <calcPr fullCalcOnLoad="1"/>
</workbook>
</file>

<file path=xl/sharedStrings.xml><?xml version="1.0" encoding="utf-8"?>
<sst xmlns="http://schemas.openxmlformats.org/spreadsheetml/2006/main" count="256" uniqueCount="92">
  <si>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</si>
  <si>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</si>
  <si>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</si>
  <si>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</si>
  <si>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</si>
  <si>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</si>
  <si>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</si>
  <si>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</si>
  <si>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</si>
  <si>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</si>
  <si>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</si>
  <si>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</si>
  <si>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</si>
  <si>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</si>
  <si>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</si>
  <si>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</si>
  <si>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</si>
  <si>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</si>
  <si>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</si>
  <si>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</si>
  <si>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</si>
  <si>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1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</si>
  <si>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</si>
  <si>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</si>
  <si>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</si>
  <si>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</si>
  <si>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</si>
  <si>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</si>
  <si>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</si>
  <si>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</si>
  <si>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</si>
  <si>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</si>
  <si>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</si>
  <si>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</si>
  <si>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</si>
  <si>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</si>
  <si>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</si>
  <si>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</si>
  <si>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</si>
  <si>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</si>
  <si>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</si>
  <si>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</si>
  <si>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</si>
  <si>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</si>
  <si>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</si>
  <si>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</si>
  <si>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</si>
  <si>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</si>
  <si>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</si>
  <si>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</si>
  <si>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Centrul Judeţean de Excelenta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</si>
  <si>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</si>
  <si>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</si>
  <si>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</si>
  <si>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</si>
  <si>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</si>
  <si>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</si>
  <si>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</si>
  <si>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</si>
  <si>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</si>
  <si>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</si>
  <si>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</si>
  <si>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</si>
  <si>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</si>
  <si>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Primaria municipiului Satu Mare</t>
  </si>
  <si>
    <t>Liceul Teoretic ”George Pop de Băsești”</t>
  </si>
  <si>
    <t>1. Cheltuieli de personal stabilite pe baza costului/elev/preşcolar/an - finanţare din sume defalcate din taxa pe valoare adăugată pentru învățământul general obligatoriu particular și confesional acreditat</t>
  </si>
  <si>
    <t>2. Sume alocate pentru finanțarea cheltuielilor de personal din Bugetul Local</t>
  </si>
  <si>
    <t>Buget 2019</t>
  </si>
  <si>
    <t>Cost/elev/preşcolar/an 2019</t>
  </si>
  <si>
    <t>Cost/elev/preşcolar/an 2019 pentru învățământul particular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</si>
  <si>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</si>
  <si>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</si>
  <si>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</si>
  <si>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</si>
  <si>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</si>
  <si>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</si>
  <si>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</si>
  <si>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Teologic Romano - Catolic "Ham Janos"</t>
  </si>
  <si>
    <t>Liceul Tehnologic "C-tin Brâncuşi"</t>
  </si>
  <si>
    <t>Liceul Tehnologic "Ion I C Brătianu"</t>
  </si>
  <si>
    <t>Cheltuieli cu bunuri şi servicii stabilite pe baza costului/elev/preşcolar/an - finanţare din sume defalcate din taxa pe valoare adăugată pentru învățământul general obligatoriu particular și confesional acreditat</t>
  </si>
  <si>
    <t>ANUL 2019</t>
  </si>
  <si>
    <t>Președinte de ședință,</t>
  </si>
  <si>
    <t>Rogoz Manuela Bianca</t>
  </si>
  <si>
    <t>Secretar,</t>
  </si>
  <si>
    <t>Mihaela Maria Racolța</t>
  </si>
  <si>
    <t>Anexa 10.1 la HCL Satu Mare Nr. 176/29.08.2019</t>
  </si>
  <si>
    <t>Anexa 10.3 la HCL Satu Mare Nr. 176/29.08.2019</t>
  </si>
  <si>
    <t>Anexa 10.4 la HCL Satu Mare Nr. 176/29.08.2019</t>
  </si>
  <si>
    <t xml:space="preserve">                                                   Anexa 10.5 la HCL Satu Mare Nr. 176/29.08.2019</t>
  </si>
  <si>
    <t xml:space="preserve">                                                          Anexa 10.6 la HCL Satu Mare Nr. 176/29.08.2019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</si>
</sst>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</numFmts>
  <fonts count="5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4" fontId="28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4" fontId="27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4" fontId="28" fillId="0" borderId="1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C1" s="25" t="s">
        <v>87</v>
      </c>
    </row>
    <row r="2" spans="1:4" ht="15.75">
      <c r="A2" s="23" t="s">
        <v>10</v>
      </c>
      <c r="B2" s="23"/>
      <c r="C2" s="23"/>
      <c r="D2" s="23"/>
    </row>
    <row r="3" spans="1:4" ht="15.75">
      <c r="A3" s="23" t="s">
        <v>82</v>
      </c>
      <c r="B3" s="23"/>
      <c r="C3" s="23"/>
      <c r="D3" s="23"/>
    </row>
    <row r="5" spans="1:4" ht="15.75">
      <c r="A5" s="4" t="s">
        <v>0</v>
      </c>
      <c r="B5" s="5" t="s">
        <v>1</v>
      </c>
      <c r="C5" s="5" t="s">
        <v>2</v>
      </c>
      <c r="D5" s="5" t="s">
        <v>3</v>
      </c>
    </row>
    <row r="6" spans="1:4" s="3" customFormat="1" ht="15.75">
      <c r="A6" s="6" t="s">
        <v>4</v>
      </c>
      <c r="B6" s="7">
        <v>676000</v>
      </c>
      <c r="C6" s="8">
        <v>0</v>
      </c>
      <c r="D6" s="8">
        <v>676000</v>
      </c>
    </row>
    <row r="7" spans="1:4" ht="63">
      <c r="A7" s="9" t="s">
        <v>66</v>
      </c>
      <c r="B7" s="10">
        <v>121000</v>
      </c>
      <c r="C7" s="10"/>
      <c r="D7" s="10">
        <v>121000</v>
      </c>
    </row>
    <row r="8" spans="1:4" ht="31.5">
      <c r="A8" s="9" t="s">
        <v>67</v>
      </c>
      <c r="B8" s="10">
        <v>555000</v>
      </c>
      <c r="C8" s="10"/>
      <c r="D8" s="10">
        <v>555000</v>
      </c>
    </row>
    <row r="9" spans="1:4" s="3" customFormat="1" ht="15.75">
      <c r="A9" s="6" t="s">
        <v>5</v>
      </c>
      <c r="B9" s="8">
        <v>8956000</v>
      </c>
      <c r="C9" s="8">
        <v>6372500</v>
      </c>
      <c r="D9" s="8">
        <v>15328500</v>
      </c>
    </row>
    <row r="10" spans="1:4" ht="31.5">
      <c r="A10" s="9" t="s">
        <v>6</v>
      </c>
      <c r="B10" s="10">
        <v>8928000</v>
      </c>
      <c r="C10" s="10"/>
      <c r="D10" s="10">
        <v>8928000</v>
      </c>
    </row>
    <row r="11" spans="1:4" ht="63">
      <c r="A11" s="9" t="s">
        <v>81</v>
      </c>
      <c r="B11" s="10">
        <v>28000</v>
      </c>
      <c r="C11" s="10"/>
      <c r="D11" s="10">
        <v>28000</v>
      </c>
    </row>
    <row r="12" spans="1:4" ht="15.75">
      <c r="A12" s="11" t="s">
        <v>7</v>
      </c>
      <c r="B12" s="10"/>
      <c r="C12" s="10">
        <v>6372500</v>
      </c>
      <c r="D12" s="10">
        <v>6372500</v>
      </c>
    </row>
    <row r="13" spans="1:4" s="3" customFormat="1" ht="15.75">
      <c r="A13" s="6" t="s">
        <v>8</v>
      </c>
      <c r="B13" s="8"/>
      <c r="C13" s="8">
        <v>550000</v>
      </c>
      <c r="D13" s="8">
        <v>550000</v>
      </c>
    </row>
    <row r="14" spans="1:4" s="3" customFormat="1" ht="15.75">
      <c r="A14" s="6" t="s">
        <v>57</v>
      </c>
      <c r="B14" s="8">
        <v>0</v>
      </c>
      <c r="C14" s="8">
        <v>733000</v>
      </c>
      <c r="D14" s="8">
        <v>733000</v>
      </c>
    </row>
    <row r="15" spans="1:4" s="3" customFormat="1" ht="63">
      <c r="A15" s="22" t="s">
        <v>60</v>
      </c>
      <c r="B15" s="8"/>
      <c r="C15" s="10">
        <v>15000</v>
      </c>
      <c r="D15" s="8">
        <v>15000</v>
      </c>
    </row>
    <row r="16" spans="1:4" s="3" customFormat="1" ht="47.25">
      <c r="A16" s="22" t="s">
        <v>59</v>
      </c>
      <c r="B16" s="8"/>
      <c r="C16" s="10">
        <v>718000</v>
      </c>
      <c r="D16" s="8">
        <v>718000</v>
      </c>
    </row>
    <row r="17" spans="1:4" s="3" customFormat="1" ht="15.75">
      <c r="A17" s="6" t="s">
        <v>9</v>
      </c>
      <c r="B17" s="8">
        <v>9632000</v>
      </c>
      <c r="C17" s="8">
        <v>7655500</v>
      </c>
      <c r="D17" s="8">
        <v>17287500</v>
      </c>
    </row>
    <row r="19" spans="1:6" ht="15.75">
      <c r="A19" s="12" t="s">
        <v>11</v>
      </c>
      <c r="B19" s="13" t="s">
        <v>12</v>
      </c>
      <c r="C19" s="24" t="s">
        <v>14</v>
      </c>
      <c r="D19" s="24"/>
      <c r="E19" s="24"/>
      <c r="F19" s="24"/>
    </row>
    <row r="20" spans="1:6" ht="15.75">
      <c r="A20" s="12" t="s">
        <v>58</v>
      </c>
      <c r="B20" s="13" t="s">
        <v>13</v>
      </c>
      <c r="C20" s="24" t="s">
        <v>15</v>
      </c>
      <c r="D20" s="24"/>
      <c r="E20" s="24"/>
      <c r="F20" s="24"/>
    </row>
    <row r="22" spans="1:4" ht="15.75">
      <c r="A22" s="29" t="s">
        <v>83</v>
      </c>
      <c r="B22" s="27"/>
      <c r="C22" s="29" t="s">
        <v>85</v>
      </c>
      <c r="D22" s="27"/>
    </row>
    <row r="23" spans="1:4" ht="15.75">
      <c r="A23" s="30" t="s">
        <v>84</v>
      </c>
      <c r="B23" s="27"/>
      <c r="C23" s="30" t="s">
        <v>86</v>
      </c>
      <c r="D23" s="27"/>
    </row>
    <row r="24" spans="1:4" ht="15.75">
      <c r="A24" s="31"/>
      <c r="B24" s="27"/>
      <c r="C24" s="27"/>
      <c r="D24" s="27"/>
    </row>
  </sheetData>
  <sheetProtection/>
  <mergeCells count="4">
    <mergeCell ref="A2:D2"/>
    <mergeCell ref="A3:D3"/>
    <mergeCell ref="C19:F19"/>
    <mergeCell ref="C20:F20"/>
  </mergeCells>
  <printOptions/>
  <pageMargins left="0.75" right="0.75" top="0.2" bottom="0.29" header="0.21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8" sqref="B58:D59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2.7109375" style="2" customWidth="1"/>
    <col min="5" max="5" width="11.140625" style="1" customWidth="1"/>
    <col min="6" max="16384" width="9.140625" style="1" customWidth="1"/>
  </cols>
  <sheetData>
    <row r="1" ht="15.75">
      <c r="D1" s="32" t="s">
        <v>88</v>
      </c>
    </row>
    <row r="5" spans="1:4" ht="15.75">
      <c r="A5" s="23" t="s">
        <v>52</v>
      </c>
      <c r="B5" s="23"/>
      <c r="C5" s="23"/>
      <c r="D5" s="23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5" ht="110.25">
      <c r="A9" s="17" t="s">
        <v>16</v>
      </c>
      <c r="B9" s="17" t="s">
        <v>17</v>
      </c>
      <c r="C9" s="21" t="s">
        <v>68</v>
      </c>
      <c r="D9" s="18" t="s">
        <v>69</v>
      </c>
      <c r="E9" s="18" t="s">
        <v>70</v>
      </c>
    </row>
    <row r="10" spans="1:5" ht="15.75">
      <c r="A10" s="19">
        <v>1</v>
      </c>
      <c r="B10" s="11" t="s">
        <v>20</v>
      </c>
      <c r="C10" s="10">
        <f>D10</f>
        <v>81159</v>
      </c>
      <c r="D10" s="10">
        <v>81159</v>
      </c>
      <c r="E10" s="11"/>
    </row>
    <row r="11" spans="1:5" ht="31.5">
      <c r="A11" s="19">
        <v>2</v>
      </c>
      <c r="B11" s="9" t="s">
        <v>51</v>
      </c>
      <c r="C11" s="10">
        <f aca="true" t="shared" si="0" ref="C11:C49">D11</f>
        <v>117140</v>
      </c>
      <c r="D11" s="10">
        <v>117140</v>
      </c>
      <c r="E11" s="11"/>
    </row>
    <row r="12" spans="1:5" ht="15.75">
      <c r="A12" s="19">
        <v>4</v>
      </c>
      <c r="B12" s="11" t="s">
        <v>22</v>
      </c>
      <c r="C12" s="10">
        <f t="shared" si="0"/>
        <v>80759</v>
      </c>
      <c r="D12" s="10">
        <v>80759</v>
      </c>
      <c r="E12" s="11"/>
    </row>
    <row r="13" spans="1:5" ht="15.75">
      <c r="A13" s="19">
        <v>5</v>
      </c>
      <c r="B13" s="11" t="s">
        <v>23</v>
      </c>
      <c r="C13" s="10">
        <f t="shared" si="0"/>
        <v>92353</v>
      </c>
      <c r="D13" s="10">
        <v>92353</v>
      </c>
      <c r="E13" s="11"/>
    </row>
    <row r="14" spans="1:5" ht="15.75">
      <c r="A14" s="19">
        <v>6</v>
      </c>
      <c r="B14" s="11" t="s">
        <v>24</v>
      </c>
      <c r="C14" s="10">
        <f t="shared" si="0"/>
        <v>98350</v>
      </c>
      <c r="D14" s="10">
        <v>98350</v>
      </c>
      <c r="E14" s="11"/>
    </row>
    <row r="15" spans="1:5" ht="15.75">
      <c r="A15" s="19">
        <v>7</v>
      </c>
      <c r="B15" s="11" t="s">
        <v>25</v>
      </c>
      <c r="C15" s="10">
        <f t="shared" si="0"/>
        <v>106346</v>
      </c>
      <c r="D15" s="10">
        <v>106346</v>
      </c>
      <c r="E15" s="11"/>
    </row>
    <row r="16" spans="1:5" ht="15.75">
      <c r="A16" s="19">
        <v>8</v>
      </c>
      <c r="B16" s="11" t="s">
        <v>29</v>
      </c>
      <c r="C16" s="10">
        <f t="shared" si="0"/>
        <v>83957</v>
      </c>
      <c r="D16" s="10">
        <v>83957</v>
      </c>
      <c r="E16" s="11"/>
    </row>
    <row r="17" spans="1:5" ht="15.75">
      <c r="A17" s="19">
        <v>9</v>
      </c>
      <c r="B17" s="11" t="s">
        <v>26</v>
      </c>
      <c r="C17" s="10">
        <f t="shared" si="0"/>
        <v>145434</v>
      </c>
      <c r="D17" s="10">
        <v>145434</v>
      </c>
      <c r="E17" s="11"/>
    </row>
    <row r="18" spans="1:5" ht="15.75">
      <c r="A18" s="19">
        <v>10</v>
      </c>
      <c r="B18" s="11" t="s">
        <v>27</v>
      </c>
      <c r="C18" s="10">
        <f t="shared" si="0"/>
        <v>73962</v>
      </c>
      <c r="D18" s="10">
        <v>73962</v>
      </c>
      <c r="E18" s="11"/>
    </row>
    <row r="19" spans="1:5" ht="15.75">
      <c r="A19" s="19">
        <v>11</v>
      </c>
      <c r="B19" s="11" t="s">
        <v>30</v>
      </c>
      <c r="C19" s="10">
        <f t="shared" si="0"/>
        <v>138604</v>
      </c>
      <c r="D19" s="10">
        <v>138604</v>
      </c>
      <c r="E19" s="11"/>
    </row>
    <row r="20" spans="1:5" ht="15.75">
      <c r="A20" s="19">
        <v>12</v>
      </c>
      <c r="B20" s="11" t="s">
        <v>28</v>
      </c>
      <c r="C20" s="10">
        <f t="shared" si="0"/>
        <v>89954</v>
      </c>
      <c r="D20" s="10">
        <v>89954</v>
      </c>
      <c r="E20" s="11"/>
    </row>
    <row r="21" spans="1:5" ht="15.75">
      <c r="A21" s="19">
        <v>13</v>
      </c>
      <c r="B21" s="11" t="s">
        <v>31</v>
      </c>
      <c r="C21" s="10">
        <f t="shared" si="0"/>
        <v>80359</v>
      </c>
      <c r="D21" s="10">
        <v>80359</v>
      </c>
      <c r="E21" s="11"/>
    </row>
    <row r="22" spans="1:5" ht="15.75">
      <c r="A22" s="19">
        <v>14</v>
      </c>
      <c r="B22" s="11" t="s">
        <v>32</v>
      </c>
      <c r="C22" s="10">
        <f t="shared" si="0"/>
        <v>331077</v>
      </c>
      <c r="D22" s="10">
        <v>331077</v>
      </c>
      <c r="E22" s="11"/>
    </row>
    <row r="23" spans="1:5" ht="30.75" customHeight="1">
      <c r="A23" s="19">
        <v>15</v>
      </c>
      <c r="B23" s="9" t="s">
        <v>33</v>
      </c>
      <c r="C23" s="10">
        <f t="shared" si="0"/>
        <v>253419</v>
      </c>
      <c r="D23" s="10">
        <v>253419</v>
      </c>
      <c r="E23" s="11"/>
    </row>
    <row r="24" spans="1:5" ht="15.75">
      <c r="A24" s="19">
        <v>16</v>
      </c>
      <c r="B24" s="11" t="s">
        <v>34</v>
      </c>
      <c r="C24" s="10">
        <f t="shared" si="0"/>
        <v>262662</v>
      </c>
      <c r="D24" s="10">
        <v>262662</v>
      </c>
      <c r="E24" s="11"/>
    </row>
    <row r="25" spans="1:5" ht="15.75">
      <c r="A25" s="19">
        <v>17</v>
      </c>
      <c r="B25" s="11" t="s">
        <v>35</v>
      </c>
      <c r="C25" s="10">
        <f t="shared" si="0"/>
        <v>354005</v>
      </c>
      <c r="D25" s="10">
        <v>354005</v>
      </c>
      <c r="E25" s="11"/>
    </row>
    <row r="26" spans="1:5" ht="15.75">
      <c r="A26" s="19">
        <v>18</v>
      </c>
      <c r="B26" s="11" t="s">
        <v>36</v>
      </c>
      <c r="C26" s="10">
        <f t="shared" si="0"/>
        <v>286540</v>
      </c>
      <c r="D26" s="10">
        <v>286540</v>
      </c>
      <c r="E26" s="11"/>
    </row>
    <row r="27" spans="1:5" ht="15.75">
      <c r="A27" s="19">
        <v>19</v>
      </c>
      <c r="B27" s="11" t="s">
        <v>73</v>
      </c>
      <c r="C27" s="10">
        <f t="shared" si="0"/>
        <v>246871</v>
      </c>
      <c r="D27" s="10">
        <v>246871</v>
      </c>
      <c r="E27" s="11"/>
    </row>
    <row r="28" spans="1:5" ht="15.75">
      <c r="A28" s="19">
        <v>20</v>
      </c>
      <c r="B28" s="11" t="s">
        <v>37</v>
      </c>
      <c r="C28" s="10">
        <f t="shared" si="0"/>
        <v>203736</v>
      </c>
      <c r="D28" s="10">
        <v>203736</v>
      </c>
      <c r="E28" s="11"/>
    </row>
    <row r="29" spans="1:5" ht="15.75">
      <c r="A29" s="19">
        <v>21</v>
      </c>
      <c r="B29" s="11" t="s">
        <v>38</v>
      </c>
      <c r="C29" s="10">
        <f t="shared" si="0"/>
        <v>278067</v>
      </c>
      <c r="D29" s="10">
        <v>278067</v>
      </c>
      <c r="E29" s="11"/>
    </row>
    <row r="30" spans="1:5" ht="15.75">
      <c r="A30" s="19">
        <v>22</v>
      </c>
      <c r="B30" s="11" t="s">
        <v>39</v>
      </c>
      <c r="C30" s="10">
        <f t="shared" si="0"/>
        <v>270749</v>
      </c>
      <c r="D30" s="10">
        <v>270749</v>
      </c>
      <c r="E30" s="11"/>
    </row>
    <row r="31" spans="1:5" ht="15.75">
      <c r="A31" s="19">
        <v>23</v>
      </c>
      <c r="B31" s="11" t="s">
        <v>40</v>
      </c>
      <c r="C31" s="10">
        <f t="shared" si="0"/>
        <v>167919</v>
      </c>
      <c r="D31" s="10">
        <v>167919</v>
      </c>
      <c r="E31" s="11"/>
    </row>
    <row r="32" spans="1:5" ht="15.75">
      <c r="A32" s="19">
        <v>24</v>
      </c>
      <c r="B32" s="11" t="s">
        <v>41</v>
      </c>
      <c r="C32" s="10">
        <f t="shared" si="0"/>
        <v>355798</v>
      </c>
      <c r="D32" s="10">
        <v>355798</v>
      </c>
      <c r="E32" s="11"/>
    </row>
    <row r="33" spans="1:5" ht="15.75">
      <c r="A33" s="19">
        <v>25</v>
      </c>
      <c r="B33" s="11" t="s">
        <v>42</v>
      </c>
      <c r="C33" s="10">
        <f t="shared" si="0"/>
        <v>377369</v>
      </c>
      <c r="D33" s="10">
        <v>377369</v>
      </c>
      <c r="E33" s="11"/>
    </row>
    <row r="34" spans="1:5" ht="15.75">
      <c r="A34" s="19">
        <v>26</v>
      </c>
      <c r="B34" s="11" t="s">
        <v>43</v>
      </c>
      <c r="C34" s="10">
        <f t="shared" si="0"/>
        <v>346495</v>
      </c>
      <c r="D34" s="10">
        <v>346495</v>
      </c>
      <c r="E34" s="11"/>
    </row>
    <row r="35" spans="1:5" ht="15.75">
      <c r="A35" s="19">
        <v>27</v>
      </c>
      <c r="B35" s="11" t="s">
        <v>44</v>
      </c>
      <c r="C35" s="10">
        <f t="shared" si="0"/>
        <v>519765</v>
      </c>
      <c r="D35" s="10">
        <v>519765</v>
      </c>
      <c r="E35" s="11"/>
    </row>
    <row r="36" spans="1:5" ht="15.75">
      <c r="A36" s="19">
        <v>28</v>
      </c>
      <c r="B36" s="11" t="s">
        <v>45</v>
      </c>
      <c r="C36" s="10">
        <f t="shared" si="0"/>
        <v>269156</v>
      </c>
      <c r="D36" s="10">
        <v>269156</v>
      </c>
      <c r="E36" s="11"/>
    </row>
    <row r="37" spans="1:5" ht="15.75">
      <c r="A37" s="19">
        <v>29</v>
      </c>
      <c r="B37" s="16" t="s">
        <v>74</v>
      </c>
      <c r="C37" s="10">
        <f t="shared" si="0"/>
        <v>280517</v>
      </c>
      <c r="D37" s="10">
        <v>280517</v>
      </c>
      <c r="E37" s="11"/>
    </row>
    <row r="38" spans="1:5" ht="15.75">
      <c r="A38" s="19">
        <v>30</v>
      </c>
      <c r="B38" s="11" t="s">
        <v>46</v>
      </c>
      <c r="C38" s="10">
        <f t="shared" si="0"/>
        <v>442616</v>
      </c>
      <c r="D38" s="10">
        <v>442616</v>
      </c>
      <c r="E38" s="11"/>
    </row>
    <row r="39" spans="1:5" ht="15.75">
      <c r="A39" s="19">
        <v>31</v>
      </c>
      <c r="B39" s="11" t="s">
        <v>47</v>
      </c>
      <c r="C39" s="10">
        <f t="shared" si="0"/>
        <v>155114</v>
      </c>
      <c r="D39" s="10">
        <v>155114</v>
      </c>
      <c r="E39" s="11"/>
    </row>
    <row r="40" spans="1:5" ht="15.75">
      <c r="A40" s="19">
        <v>32</v>
      </c>
      <c r="B40" s="11" t="s">
        <v>18</v>
      </c>
      <c r="C40" s="10">
        <f t="shared" si="0"/>
        <v>292314</v>
      </c>
      <c r="D40" s="10">
        <v>292314</v>
      </c>
      <c r="E40" s="11"/>
    </row>
    <row r="41" spans="1:5" ht="15.75">
      <c r="A41" s="19">
        <v>33</v>
      </c>
      <c r="B41" s="11" t="s">
        <v>75</v>
      </c>
      <c r="C41" s="10">
        <f t="shared" si="0"/>
        <v>272652</v>
      </c>
      <c r="D41" s="10">
        <v>272652</v>
      </c>
      <c r="E41" s="11"/>
    </row>
    <row r="42" spans="1:5" ht="15.75">
      <c r="A42" s="19">
        <v>34</v>
      </c>
      <c r="B42" s="11" t="s">
        <v>48</v>
      </c>
      <c r="C42" s="10">
        <f t="shared" si="0"/>
        <v>371638</v>
      </c>
      <c r="D42" s="10">
        <v>371638</v>
      </c>
      <c r="E42" s="11"/>
    </row>
    <row r="43" spans="1:5" ht="15.75">
      <c r="A43" s="19">
        <v>35</v>
      </c>
      <c r="B43" s="11" t="s">
        <v>79</v>
      </c>
      <c r="C43" s="10">
        <f t="shared" si="0"/>
        <v>277021</v>
      </c>
      <c r="D43" s="10">
        <v>277021</v>
      </c>
      <c r="E43" s="11"/>
    </row>
    <row r="44" spans="1:5" ht="31.5">
      <c r="A44" s="20">
        <v>36</v>
      </c>
      <c r="B44" s="9" t="s">
        <v>49</v>
      </c>
      <c r="C44" s="10">
        <f t="shared" si="0"/>
        <v>232016</v>
      </c>
      <c r="D44" s="10">
        <v>232016</v>
      </c>
      <c r="E44" s="11"/>
    </row>
    <row r="45" spans="1:5" ht="15.75">
      <c r="A45" s="19">
        <v>37</v>
      </c>
      <c r="B45" s="11" t="s">
        <v>76</v>
      </c>
      <c r="C45" s="10">
        <f t="shared" si="0"/>
        <v>201430</v>
      </c>
      <c r="D45" s="10">
        <v>201430</v>
      </c>
      <c r="E45" s="11"/>
    </row>
    <row r="46" spans="1:5" ht="15.75">
      <c r="A46" s="19">
        <v>38</v>
      </c>
      <c r="B46" s="11" t="s">
        <v>77</v>
      </c>
      <c r="C46" s="10">
        <f t="shared" si="0"/>
        <v>311103</v>
      </c>
      <c r="D46" s="10">
        <v>311103</v>
      </c>
      <c r="E46" s="11"/>
    </row>
    <row r="47" spans="1:5" ht="31.5">
      <c r="A47" s="20">
        <v>39</v>
      </c>
      <c r="B47" s="9" t="s">
        <v>78</v>
      </c>
      <c r="C47" s="10">
        <f t="shared" si="0"/>
        <v>379574</v>
      </c>
      <c r="D47" s="10">
        <v>379574</v>
      </c>
      <c r="E47" s="11"/>
    </row>
    <row r="48" spans="1:5" ht="15.75">
      <c r="A48" s="19">
        <v>40</v>
      </c>
      <c r="B48" s="11" t="s">
        <v>50</v>
      </c>
      <c r="C48" s="10">
        <f t="shared" si="0"/>
        <v>0</v>
      </c>
      <c r="D48" s="10"/>
      <c r="E48" s="11"/>
    </row>
    <row r="49" spans="1:5" ht="15.75">
      <c r="A49" s="19">
        <v>41</v>
      </c>
      <c r="B49" s="11" t="s">
        <v>53</v>
      </c>
      <c r="C49" s="10">
        <f t="shared" si="0"/>
        <v>0</v>
      </c>
      <c r="D49" s="10"/>
      <c r="E49" s="11"/>
    </row>
    <row r="50" spans="1:5" ht="15.75">
      <c r="A50" s="19">
        <v>42</v>
      </c>
      <c r="B50" s="11" t="s">
        <v>65</v>
      </c>
      <c r="C50" s="10">
        <f>E50</f>
        <v>28000</v>
      </c>
      <c r="D50" s="10"/>
      <c r="E50" s="10">
        <v>28000</v>
      </c>
    </row>
    <row r="51" spans="1:5" s="3" customFormat="1" ht="15.75">
      <c r="A51" s="6"/>
      <c r="B51" s="6" t="s">
        <v>19</v>
      </c>
      <c r="C51" s="8">
        <f>SUM(C10:C50)</f>
        <v>8956000</v>
      </c>
      <c r="D51" s="8">
        <f>SUM(D10:D49)</f>
        <v>8928000</v>
      </c>
      <c r="E51" s="8">
        <f>SUM(E10:E50)</f>
        <v>28000</v>
      </c>
    </row>
    <row r="52" spans="1:4" s="3" customFormat="1" ht="15.75">
      <c r="A52" s="14"/>
      <c r="B52" s="14"/>
      <c r="C52" s="15"/>
      <c r="D52" s="15"/>
    </row>
    <row r="53" spans="1:4" s="3" customFormat="1" ht="15.75">
      <c r="A53" s="14"/>
      <c r="B53" s="14"/>
      <c r="C53" s="15"/>
      <c r="D53" s="15"/>
    </row>
    <row r="55" spans="2:4" ht="15.75">
      <c r="B55" s="12" t="s">
        <v>11</v>
      </c>
      <c r="C55" s="13" t="s">
        <v>12</v>
      </c>
      <c r="D55" s="13" t="s">
        <v>14</v>
      </c>
    </row>
    <row r="56" spans="2:4" ht="15.75">
      <c r="B56" s="12" t="s">
        <v>58</v>
      </c>
      <c r="C56" s="13" t="s">
        <v>13</v>
      </c>
      <c r="D56" s="13" t="s">
        <v>15</v>
      </c>
    </row>
    <row r="58" spans="2:4" ht="15.75">
      <c r="B58" s="29" t="s">
        <v>83</v>
      </c>
      <c r="C58" s="27"/>
      <c r="D58" s="29" t="s">
        <v>85</v>
      </c>
    </row>
    <row r="59" spans="2:4" ht="15.75">
      <c r="B59" s="30" t="s">
        <v>84</v>
      </c>
      <c r="C59" s="27"/>
      <c r="D59" s="30" t="s">
        <v>86</v>
      </c>
    </row>
  </sheetData>
  <sheetProtection/>
  <mergeCells count="1">
    <mergeCell ref="A5:D5"/>
  </mergeCells>
  <printOptions/>
  <pageMargins left="0.2" right="0.19" top="0.56" bottom="0.16" header="0.17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140625" style="33" customWidth="1"/>
    <col min="2" max="2" width="40.00390625" style="33" customWidth="1"/>
    <col min="3" max="3" width="22.7109375" style="34" customWidth="1"/>
    <col min="4" max="4" width="9.140625" style="33" customWidth="1"/>
    <col min="5" max="5" width="11.140625" style="33" bestFit="1" customWidth="1"/>
    <col min="6" max="16384" width="9.140625" style="33" customWidth="1"/>
  </cols>
  <sheetData>
    <row r="1" spans="1:3" ht="15">
      <c r="A1" s="51"/>
      <c r="B1" s="51"/>
      <c r="C1" s="52" t="s">
        <v>89</v>
      </c>
    </row>
    <row r="2" spans="1:3" ht="15">
      <c r="A2" s="53" t="s">
        <v>54</v>
      </c>
      <c r="B2" s="53"/>
      <c r="C2" s="53"/>
    </row>
    <row r="4" spans="1:3" ht="28.5">
      <c r="A4" s="36" t="s">
        <v>16</v>
      </c>
      <c r="B4" s="36" t="s">
        <v>17</v>
      </c>
      <c r="C4" s="37" t="s">
        <v>2</v>
      </c>
    </row>
    <row r="5" spans="1:3" ht="15">
      <c r="A5" s="38">
        <v>1</v>
      </c>
      <c r="B5" s="39" t="s">
        <v>20</v>
      </c>
      <c r="C5" s="40">
        <v>17877</v>
      </c>
    </row>
    <row r="6" spans="1:3" ht="30">
      <c r="A6" s="38">
        <v>2</v>
      </c>
      <c r="B6" s="41" t="s">
        <v>51</v>
      </c>
      <c r="C6" s="40">
        <v>116269</v>
      </c>
    </row>
    <row r="7" spans="1:3" ht="15">
      <c r="A7" s="38">
        <v>3</v>
      </c>
      <c r="B7" s="39" t="s">
        <v>22</v>
      </c>
      <c r="C7" s="40">
        <v>28738</v>
      </c>
    </row>
    <row r="8" spans="1:3" ht="15">
      <c r="A8" s="38">
        <v>4</v>
      </c>
      <c r="B8" s="39" t="s">
        <v>23</v>
      </c>
      <c r="C8" s="40">
        <v>21111</v>
      </c>
    </row>
    <row r="9" spans="1:3" ht="15">
      <c r="A9" s="38">
        <v>5</v>
      </c>
      <c r="B9" s="39" t="s">
        <v>24</v>
      </c>
      <c r="C9" s="40">
        <v>83340</v>
      </c>
    </row>
    <row r="10" spans="1:3" ht="15">
      <c r="A10" s="38">
        <v>6</v>
      </c>
      <c r="B10" s="39" t="s">
        <v>25</v>
      </c>
      <c r="C10" s="40">
        <v>20280</v>
      </c>
    </row>
    <row r="11" spans="1:3" ht="15">
      <c r="A11" s="38">
        <v>7</v>
      </c>
      <c r="B11" s="39" t="s">
        <v>29</v>
      </c>
      <c r="C11" s="40">
        <v>16010</v>
      </c>
    </row>
    <row r="12" spans="1:3" ht="15">
      <c r="A12" s="38">
        <v>8</v>
      </c>
      <c r="B12" s="39" t="s">
        <v>26</v>
      </c>
      <c r="C12" s="40">
        <v>32734</v>
      </c>
    </row>
    <row r="13" spans="1:3" ht="15">
      <c r="A13" s="38">
        <v>9</v>
      </c>
      <c r="B13" s="39" t="s">
        <v>27</v>
      </c>
      <c r="C13" s="40">
        <v>14104</v>
      </c>
    </row>
    <row r="14" spans="1:3" ht="15">
      <c r="A14" s="38">
        <v>10</v>
      </c>
      <c r="B14" s="39" t="s">
        <v>30</v>
      </c>
      <c r="C14" s="40">
        <v>26432</v>
      </c>
    </row>
    <row r="15" spans="1:3" ht="15">
      <c r="A15" s="38">
        <v>11</v>
      </c>
      <c r="B15" s="39" t="s">
        <v>28</v>
      </c>
      <c r="C15" s="40">
        <v>17154</v>
      </c>
    </row>
    <row r="16" spans="1:3" ht="15">
      <c r="A16" s="38">
        <v>12</v>
      </c>
      <c r="B16" s="39" t="s">
        <v>31</v>
      </c>
      <c r="C16" s="40">
        <v>18324</v>
      </c>
    </row>
    <row r="17" spans="1:3" ht="15">
      <c r="A17" s="38">
        <v>13</v>
      </c>
      <c r="B17" s="39" t="s">
        <v>32</v>
      </c>
      <c r="C17" s="40">
        <v>63136</v>
      </c>
    </row>
    <row r="18" spans="1:3" ht="24" customHeight="1">
      <c r="A18" s="38">
        <v>14</v>
      </c>
      <c r="B18" s="41" t="s">
        <v>33</v>
      </c>
      <c r="C18" s="40">
        <v>48327</v>
      </c>
    </row>
    <row r="19" spans="1:3" ht="15">
      <c r="A19" s="38">
        <v>15</v>
      </c>
      <c r="B19" s="39" t="s">
        <v>34</v>
      </c>
      <c r="C19" s="40">
        <v>63137</v>
      </c>
    </row>
    <row r="20" spans="1:3" ht="15">
      <c r="A20" s="38">
        <v>16</v>
      </c>
      <c r="B20" s="39" t="s">
        <v>35</v>
      </c>
      <c r="C20" s="40">
        <v>67509</v>
      </c>
    </row>
    <row r="21" spans="1:3" ht="15">
      <c r="A21" s="38">
        <v>17</v>
      </c>
      <c r="B21" s="39" t="s">
        <v>36</v>
      </c>
      <c r="C21" s="40">
        <v>54643</v>
      </c>
    </row>
    <row r="22" spans="1:3" ht="15">
      <c r="A22" s="38">
        <v>18</v>
      </c>
      <c r="B22" s="39" t="s">
        <v>72</v>
      </c>
      <c r="C22" s="40">
        <v>152578</v>
      </c>
    </row>
    <row r="23" spans="1:3" ht="15">
      <c r="A23" s="38">
        <v>19</v>
      </c>
      <c r="B23" s="39" t="s">
        <v>37</v>
      </c>
      <c r="C23" s="40">
        <v>38852</v>
      </c>
    </row>
    <row r="24" spans="1:3" ht="15">
      <c r="A24" s="38">
        <v>20</v>
      </c>
      <c r="B24" s="39" t="s">
        <v>38</v>
      </c>
      <c r="C24" s="40">
        <v>53027</v>
      </c>
    </row>
    <row r="25" spans="1:3" ht="15">
      <c r="A25" s="38">
        <v>21</v>
      </c>
      <c r="B25" s="39" t="s">
        <v>39</v>
      </c>
      <c r="C25" s="40">
        <v>51632</v>
      </c>
    </row>
    <row r="26" spans="1:3" ht="15">
      <c r="A26" s="38">
        <v>22</v>
      </c>
      <c r="B26" s="39" t="s">
        <v>40</v>
      </c>
      <c r="C26" s="40">
        <v>32022</v>
      </c>
    </row>
    <row r="27" spans="1:3" ht="15">
      <c r="A27" s="38">
        <v>23</v>
      </c>
      <c r="B27" s="39" t="s">
        <v>41</v>
      </c>
      <c r="C27" s="40">
        <v>68294</v>
      </c>
    </row>
    <row r="28" spans="1:3" ht="15">
      <c r="A28" s="38">
        <v>24</v>
      </c>
      <c r="B28" s="39" t="s">
        <v>42</v>
      </c>
      <c r="C28" s="40">
        <v>71964</v>
      </c>
    </row>
    <row r="29" spans="1:3" ht="15">
      <c r="A29" s="38">
        <v>25</v>
      </c>
      <c r="B29" s="39" t="s">
        <v>43</v>
      </c>
      <c r="C29" s="40">
        <v>90540</v>
      </c>
    </row>
    <row r="30" spans="1:3" ht="15">
      <c r="A30" s="38">
        <v>26</v>
      </c>
      <c r="B30" s="39" t="s">
        <v>44</v>
      </c>
      <c r="C30" s="40">
        <v>634098</v>
      </c>
    </row>
    <row r="31" spans="1:3" ht="15">
      <c r="A31" s="38">
        <v>27</v>
      </c>
      <c r="B31" s="39" t="s">
        <v>45</v>
      </c>
      <c r="C31" s="40">
        <v>43779</v>
      </c>
    </row>
    <row r="32" spans="1:3" ht="15">
      <c r="A32" s="38">
        <v>28</v>
      </c>
      <c r="B32" s="42" t="s">
        <v>74</v>
      </c>
      <c r="C32" s="40">
        <v>105172</v>
      </c>
    </row>
    <row r="33" spans="1:3" ht="15">
      <c r="A33" s="38">
        <v>29</v>
      </c>
      <c r="B33" s="39" t="s">
        <v>46</v>
      </c>
      <c r="C33" s="40">
        <v>84406</v>
      </c>
    </row>
    <row r="34" spans="1:3" ht="15">
      <c r="A34" s="38">
        <v>30</v>
      </c>
      <c r="B34" s="39" t="s">
        <v>47</v>
      </c>
      <c r="C34" s="40">
        <v>476677</v>
      </c>
    </row>
    <row r="35" spans="1:3" ht="15">
      <c r="A35" s="38">
        <v>31</v>
      </c>
      <c r="B35" s="39" t="s">
        <v>18</v>
      </c>
      <c r="C35" s="40">
        <v>55744</v>
      </c>
    </row>
    <row r="36" spans="1:3" ht="15">
      <c r="A36" s="38">
        <v>32</v>
      </c>
      <c r="B36" s="39" t="s">
        <v>80</v>
      </c>
      <c r="C36" s="40">
        <v>101483</v>
      </c>
    </row>
    <row r="37" spans="1:3" ht="15">
      <c r="A37" s="38">
        <v>33</v>
      </c>
      <c r="B37" s="39" t="s">
        <v>48</v>
      </c>
      <c r="C37" s="40">
        <v>70871</v>
      </c>
    </row>
    <row r="38" spans="1:3" ht="15">
      <c r="A38" s="38">
        <v>34</v>
      </c>
      <c r="B38" s="39" t="s">
        <v>79</v>
      </c>
      <c r="C38" s="40">
        <v>52827</v>
      </c>
    </row>
    <row r="39" spans="1:3" ht="30">
      <c r="A39" s="38">
        <v>35</v>
      </c>
      <c r="B39" s="41" t="s">
        <v>49</v>
      </c>
      <c r="C39" s="40">
        <v>44245</v>
      </c>
    </row>
    <row r="40" spans="1:3" ht="15">
      <c r="A40" s="38">
        <v>36</v>
      </c>
      <c r="B40" s="39" t="s">
        <v>76</v>
      </c>
      <c r="C40" s="40">
        <v>152694</v>
      </c>
    </row>
    <row r="41" spans="1:3" ht="15">
      <c r="A41" s="38">
        <v>37</v>
      </c>
      <c r="B41" s="39" t="s">
        <v>77</v>
      </c>
      <c r="C41" s="40">
        <v>59327</v>
      </c>
    </row>
    <row r="42" spans="1:3" ht="30">
      <c r="A42" s="38">
        <v>38</v>
      </c>
      <c r="B42" s="41" t="s">
        <v>78</v>
      </c>
      <c r="C42" s="40">
        <v>72384</v>
      </c>
    </row>
    <row r="43" spans="1:3" ht="15">
      <c r="A43" s="38">
        <v>39</v>
      </c>
      <c r="B43" s="39" t="s">
        <v>50</v>
      </c>
      <c r="C43" s="40">
        <v>118000</v>
      </c>
    </row>
    <row r="44" spans="1:3" ht="15">
      <c r="A44" s="38">
        <v>41</v>
      </c>
      <c r="B44" s="39" t="s">
        <v>64</v>
      </c>
      <c r="C44" s="40">
        <f>1560972+1471787</f>
        <v>3032759</v>
      </c>
    </row>
    <row r="45" spans="1:3" s="45" customFormat="1" ht="14.25">
      <c r="A45" s="43"/>
      <c r="B45" s="43" t="s">
        <v>19</v>
      </c>
      <c r="C45" s="44">
        <f>SUM(C5:C44)</f>
        <v>6372500</v>
      </c>
    </row>
    <row r="46" s="46" customFormat="1" ht="14.25">
      <c r="C46" s="47"/>
    </row>
    <row r="47" spans="1:5" ht="15">
      <c r="A47" s="48" t="s">
        <v>11</v>
      </c>
      <c r="B47" s="48"/>
      <c r="C47" s="49" t="s">
        <v>12</v>
      </c>
      <c r="D47" s="35" t="s">
        <v>55</v>
      </c>
      <c r="E47" s="35"/>
    </row>
    <row r="48" spans="2:5" ht="15">
      <c r="B48" s="50" t="s">
        <v>58</v>
      </c>
      <c r="C48" s="49" t="s">
        <v>13</v>
      </c>
      <c r="D48" s="35" t="s">
        <v>56</v>
      </c>
      <c r="E48" s="35"/>
    </row>
    <row r="50" spans="2:4" ht="15">
      <c r="B50" s="26" t="s">
        <v>83</v>
      </c>
      <c r="D50" s="26" t="s">
        <v>85</v>
      </c>
    </row>
    <row r="51" spans="2:4" ht="15">
      <c r="B51" s="28" t="s">
        <v>84</v>
      </c>
      <c r="D51" s="28" t="s">
        <v>86</v>
      </c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:C2"/>
    </sheetView>
  </sheetViews>
  <sheetFormatPr defaultColWidth="9.140625" defaultRowHeight="12.75"/>
  <cols>
    <col min="1" max="1" width="5.140625" style="54" customWidth="1"/>
    <col min="2" max="2" width="40.00390625" style="54" customWidth="1"/>
    <col min="3" max="3" width="22.7109375" style="55" customWidth="1"/>
    <col min="4" max="16384" width="9.140625" style="54" customWidth="1"/>
  </cols>
  <sheetData>
    <row r="1" spans="2:3" ht="15">
      <c r="B1" s="74" t="s">
        <v>90</v>
      </c>
      <c r="C1" s="54"/>
    </row>
    <row r="2" spans="1:3" ht="15">
      <c r="A2" s="56" t="s">
        <v>61</v>
      </c>
      <c r="B2" s="56"/>
      <c r="C2" s="56"/>
    </row>
    <row r="4" spans="1:3" ht="28.5">
      <c r="A4" s="57" t="s">
        <v>16</v>
      </c>
      <c r="B4" s="57" t="s">
        <v>17</v>
      </c>
      <c r="C4" s="58" t="s">
        <v>2</v>
      </c>
    </row>
    <row r="5" spans="1:3" ht="15">
      <c r="A5" s="59">
        <v>1</v>
      </c>
      <c r="B5" s="60" t="s">
        <v>20</v>
      </c>
      <c r="C5" s="61"/>
    </row>
    <row r="6" spans="1:3" ht="30">
      <c r="A6" s="59">
        <v>2</v>
      </c>
      <c r="B6" s="62" t="s">
        <v>51</v>
      </c>
      <c r="C6" s="61"/>
    </row>
    <row r="7" spans="1:3" ht="15">
      <c r="A7" s="59">
        <v>3</v>
      </c>
      <c r="B7" s="60" t="s">
        <v>21</v>
      </c>
      <c r="C7" s="61"/>
    </row>
    <row r="8" spans="1:3" ht="15">
      <c r="A8" s="59">
        <v>4</v>
      </c>
      <c r="B8" s="60" t="s">
        <v>22</v>
      </c>
      <c r="C8" s="61"/>
    </row>
    <row r="9" spans="1:3" ht="15">
      <c r="A9" s="59">
        <v>5</v>
      </c>
      <c r="B9" s="60" t="s">
        <v>23</v>
      </c>
      <c r="C9" s="61"/>
    </row>
    <row r="10" spans="1:3" ht="15">
      <c r="A10" s="59">
        <v>6</v>
      </c>
      <c r="B10" s="60" t="s">
        <v>24</v>
      </c>
      <c r="C10" s="61"/>
    </row>
    <row r="11" spans="1:3" ht="15">
      <c r="A11" s="59">
        <v>7</v>
      </c>
      <c r="B11" s="60" t="s">
        <v>25</v>
      </c>
      <c r="C11" s="61"/>
    </row>
    <row r="12" spans="1:3" ht="15">
      <c r="A12" s="59">
        <v>8</v>
      </c>
      <c r="B12" s="60" t="s">
        <v>29</v>
      </c>
      <c r="C12" s="61"/>
    </row>
    <row r="13" spans="1:3" ht="15">
      <c r="A13" s="59">
        <v>9</v>
      </c>
      <c r="B13" s="60" t="s">
        <v>26</v>
      </c>
      <c r="C13" s="61"/>
    </row>
    <row r="14" spans="1:3" ht="15">
      <c r="A14" s="59">
        <v>10</v>
      </c>
      <c r="B14" s="60" t="s">
        <v>27</v>
      </c>
      <c r="C14" s="61"/>
    </row>
    <row r="15" spans="1:3" ht="15">
      <c r="A15" s="59">
        <v>11</v>
      </c>
      <c r="B15" s="60" t="s">
        <v>30</v>
      </c>
      <c r="C15" s="61"/>
    </row>
    <row r="16" spans="1:3" ht="15">
      <c r="A16" s="59">
        <v>12</v>
      </c>
      <c r="B16" s="60" t="s">
        <v>28</v>
      </c>
      <c r="C16" s="61"/>
    </row>
    <row r="17" spans="1:3" ht="15">
      <c r="A17" s="59">
        <v>13</v>
      </c>
      <c r="B17" s="60" t="s">
        <v>31</v>
      </c>
      <c r="C17" s="61"/>
    </row>
    <row r="18" spans="1:3" ht="15">
      <c r="A18" s="59">
        <v>14</v>
      </c>
      <c r="B18" s="60" t="s">
        <v>32</v>
      </c>
      <c r="C18" s="61">
        <v>26771</v>
      </c>
    </row>
    <row r="19" spans="1:3" ht="24" customHeight="1">
      <c r="A19" s="59">
        <v>15</v>
      </c>
      <c r="B19" s="62" t="s">
        <v>33</v>
      </c>
      <c r="C19" s="61">
        <v>15485</v>
      </c>
    </row>
    <row r="20" spans="1:3" ht="15">
      <c r="A20" s="59">
        <v>16</v>
      </c>
      <c r="B20" s="60" t="s">
        <v>34</v>
      </c>
      <c r="C20" s="61">
        <v>29035</v>
      </c>
    </row>
    <row r="21" spans="1:3" ht="15">
      <c r="A21" s="59">
        <v>17</v>
      </c>
      <c r="B21" s="60" t="s">
        <v>35</v>
      </c>
      <c r="C21" s="61">
        <v>26785</v>
      </c>
    </row>
    <row r="22" spans="1:3" ht="15">
      <c r="A22" s="59">
        <v>18</v>
      </c>
      <c r="B22" s="60" t="s">
        <v>36</v>
      </c>
      <c r="C22" s="61">
        <v>50935</v>
      </c>
    </row>
    <row r="23" spans="1:3" ht="15">
      <c r="A23" s="59">
        <v>19</v>
      </c>
      <c r="B23" s="60" t="s">
        <v>73</v>
      </c>
      <c r="C23" s="61">
        <v>5338</v>
      </c>
    </row>
    <row r="24" spans="1:3" ht="15">
      <c r="A24" s="59">
        <v>20</v>
      </c>
      <c r="B24" s="60" t="s">
        <v>37</v>
      </c>
      <c r="C24" s="61">
        <v>28970</v>
      </c>
    </row>
    <row r="25" spans="1:3" ht="15">
      <c r="A25" s="59">
        <v>21</v>
      </c>
      <c r="B25" s="60" t="s">
        <v>38</v>
      </c>
      <c r="C25" s="61">
        <v>13443</v>
      </c>
    </row>
    <row r="26" spans="1:3" ht="15">
      <c r="A26" s="59">
        <v>22</v>
      </c>
      <c r="B26" s="60" t="s">
        <v>39</v>
      </c>
      <c r="C26" s="61">
        <v>13095</v>
      </c>
    </row>
    <row r="27" spans="1:3" ht="15">
      <c r="A27" s="59">
        <v>23</v>
      </c>
      <c r="B27" s="60" t="s">
        <v>40</v>
      </c>
      <c r="C27" s="61">
        <v>2360</v>
      </c>
    </row>
    <row r="28" spans="1:3" ht="15">
      <c r="A28" s="59">
        <v>24</v>
      </c>
      <c r="B28" s="60" t="s">
        <v>41</v>
      </c>
      <c r="C28" s="61">
        <v>45885</v>
      </c>
    </row>
    <row r="29" spans="1:3" ht="15">
      <c r="A29" s="59">
        <v>25</v>
      </c>
      <c r="B29" s="60" t="s">
        <v>42</v>
      </c>
      <c r="C29" s="61">
        <v>35738</v>
      </c>
    </row>
    <row r="30" spans="1:3" ht="15">
      <c r="A30" s="59">
        <v>26</v>
      </c>
      <c r="B30" s="60" t="s">
        <v>43</v>
      </c>
      <c r="C30" s="61">
        <v>6821</v>
      </c>
    </row>
    <row r="31" spans="1:3" ht="15">
      <c r="A31" s="59">
        <v>27</v>
      </c>
      <c r="B31" s="60" t="s">
        <v>44</v>
      </c>
      <c r="C31" s="61">
        <v>38588</v>
      </c>
    </row>
    <row r="32" spans="1:3" ht="15">
      <c r="A32" s="59">
        <v>28</v>
      </c>
      <c r="B32" s="60" t="s">
        <v>45</v>
      </c>
      <c r="C32" s="61">
        <v>9525</v>
      </c>
    </row>
    <row r="33" spans="1:3" ht="15">
      <c r="A33" s="59">
        <v>29</v>
      </c>
      <c r="B33" s="63" t="s">
        <v>74</v>
      </c>
      <c r="C33" s="61">
        <v>22660</v>
      </c>
    </row>
    <row r="34" spans="1:3" ht="15">
      <c r="A34" s="59">
        <v>30</v>
      </c>
      <c r="B34" s="60" t="s">
        <v>46</v>
      </c>
      <c r="C34" s="61">
        <v>12937</v>
      </c>
    </row>
    <row r="35" spans="1:3" ht="15">
      <c r="A35" s="59">
        <v>31</v>
      </c>
      <c r="B35" s="60" t="s">
        <v>47</v>
      </c>
      <c r="C35" s="61">
        <v>6140</v>
      </c>
    </row>
    <row r="36" spans="1:3" ht="15">
      <c r="A36" s="59">
        <v>32</v>
      </c>
      <c r="B36" s="60" t="s">
        <v>18</v>
      </c>
      <c r="C36" s="61">
        <v>9047</v>
      </c>
    </row>
    <row r="37" spans="1:3" ht="15">
      <c r="A37" s="59">
        <v>33</v>
      </c>
      <c r="B37" s="60" t="s">
        <v>75</v>
      </c>
      <c r="C37" s="61">
        <v>21631</v>
      </c>
    </row>
    <row r="38" spans="1:3" ht="15">
      <c r="A38" s="59">
        <v>34</v>
      </c>
      <c r="B38" s="60" t="s">
        <v>48</v>
      </c>
      <c r="C38" s="61">
        <v>2200</v>
      </c>
    </row>
    <row r="39" spans="1:3" ht="15">
      <c r="A39" s="59">
        <v>35</v>
      </c>
      <c r="B39" s="60" t="s">
        <v>79</v>
      </c>
      <c r="C39" s="61">
        <v>1890</v>
      </c>
    </row>
    <row r="40" spans="1:3" ht="30">
      <c r="A40" s="64">
        <v>36</v>
      </c>
      <c r="B40" s="62" t="s">
        <v>49</v>
      </c>
      <c r="C40" s="61">
        <v>470</v>
      </c>
    </row>
    <row r="41" spans="1:3" ht="15">
      <c r="A41" s="59">
        <v>37</v>
      </c>
      <c r="B41" s="60" t="s">
        <v>76</v>
      </c>
      <c r="C41" s="61">
        <v>0</v>
      </c>
    </row>
    <row r="42" spans="1:3" ht="15">
      <c r="A42" s="59">
        <v>38</v>
      </c>
      <c r="B42" s="60" t="s">
        <v>77</v>
      </c>
      <c r="C42" s="61">
        <v>28500</v>
      </c>
    </row>
    <row r="43" spans="1:3" ht="30">
      <c r="A43" s="64">
        <v>39</v>
      </c>
      <c r="B43" s="62" t="s">
        <v>78</v>
      </c>
      <c r="C43" s="61">
        <v>11233</v>
      </c>
    </row>
    <row r="44" spans="1:3" ht="15">
      <c r="A44" s="59">
        <v>40</v>
      </c>
      <c r="B44" s="60" t="s">
        <v>62</v>
      </c>
      <c r="C44" s="61">
        <v>84518</v>
      </c>
    </row>
    <row r="45" spans="1:3" s="67" customFormat="1" ht="14.25">
      <c r="A45" s="65"/>
      <c r="B45" s="65" t="s">
        <v>19</v>
      </c>
      <c r="C45" s="66">
        <f>SUM(C5:C44)</f>
        <v>550000</v>
      </c>
    </row>
    <row r="46" s="68" customFormat="1" ht="14.25">
      <c r="C46" s="69"/>
    </row>
    <row r="47" spans="1:5" ht="15">
      <c r="A47" s="70" t="s">
        <v>11</v>
      </c>
      <c r="B47" s="70"/>
      <c r="C47" s="71" t="s">
        <v>12</v>
      </c>
      <c r="D47" s="56" t="s">
        <v>55</v>
      </c>
      <c r="E47" s="56"/>
    </row>
    <row r="48" spans="2:5" ht="15">
      <c r="B48" s="72" t="s">
        <v>58</v>
      </c>
      <c r="C48" s="71" t="s">
        <v>13</v>
      </c>
      <c r="D48" s="56" t="s">
        <v>56</v>
      </c>
      <c r="E48" s="56"/>
    </row>
    <row r="50" spans="2:5" ht="15">
      <c r="B50" s="75" t="s">
        <v>83</v>
      </c>
      <c r="C50" s="76"/>
      <c r="D50" s="75" t="s">
        <v>85</v>
      </c>
      <c r="E50" s="51"/>
    </row>
    <row r="51" spans="2:5" ht="15">
      <c r="B51" s="77" t="s">
        <v>84</v>
      </c>
      <c r="C51" s="76"/>
      <c r="D51" s="77" t="s">
        <v>86</v>
      </c>
      <c r="E51" s="51"/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:C2"/>
    </sheetView>
  </sheetViews>
  <sheetFormatPr defaultColWidth="9.140625" defaultRowHeight="12.75"/>
  <cols>
    <col min="1" max="1" width="5.140625" style="51" customWidth="1"/>
    <col min="2" max="2" width="40.00390625" style="51" customWidth="1"/>
    <col min="3" max="3" width="22.7109375" style="76" customWidth="1"/>
    <col min="4" max="16384" width="9.140625" style="51" customWidth="1"/>
  </cols>
  <sheetData>
    <row r="1" spans="2:3" ht="15">
      <c r="B1" s="73" t="s">
        <v>91</v>
      </c>
      <c r="C1" s="51"/>
    </row>
    <row r="2" spans="1:3" ht="15">
      <c r="A2" s="53" t="s">
        <v>63</v>
      </c>
      <c r="B2" s="53"/>
      <c r="C2" s="53"/>
    </row>
    <row r="4" spans="1:3" ht="42.75">
      <c r="A4" s="78" t="s">
        <v>16</v>
      </c>
      <c r="B4" s="78" t="s">
        <v>17</v>
      </c>
      <c r="C4" s="79" t="s">
        <v>71</v>
      </c>
    </row>
    <row r="5" spans="1:3" ht="15">
      <c r="A5" s="80">
        <v>1</v>
      </c>
      <c r="B5" s="81" t="s">
        <v>20</v>
      </c>
      <c r="C5" s="82">
        <v>0</v>
      </c>
    </row>
    <row r="6" spans="1:3" ht="30">
      <c r="A6" s="80">
        <v>2</v>
      </c>
      <c r="B6" s="83" t="s">
        <v>51</v>
      </c>
      <c r="C6" s="82">
        <v>0</v>
      </c>
    </row>
    <row r="7" spans="1:3" ht="15">
      <c r="A7" s="80">
        <v>3</v>
      </c>
      <c r="B7" s="81" t="s">
        <v>21</v>
      </c>
      <c r="C7" s="82">
        <v>0</v>
      </c>
    </row>
    <row r="8" spans="1:3" ht="15">
      <c r="A8" s="80">
        <v>4</v>
      </c>
      <c r="B8" s="81" t="s">
        <v>22</v>
      </c>
      <c r="C8" s="82">
        <v>0</v>
      </c>
    </row>
    <row r="9" spans="1:3" ht="15">
      <c r="A9" s="80">
        <v>5</v>
      </c>
      <c r="B9" s="81" t="s">
        <v>23</v>
      </c>
      <c r="C9" s="82">
        <v>0</v>
      </c>
    </row>
    <row r="10" spans="1:3" ht="15">
      <c r="A10" s="80">
        <v>6</v>
      </c>
      <c r="B10" s="81" t="s">
        <v>24</v>
      </c>
      <c r="C10" s="82">
        <v>0</v>
      </c>
    </row>
    <row r="11" spans="1:3" ht="15">
      <c r="A11" s="80">
        <v>7</v>
      </c>
      <c r="B11" s="81" t="s">
        <v>25</v>
      </c>
      <c r="C11" s="82">
        <v>9388</v>
      </c>
    </row>
    <row r="12" spans="1:3" ht="15">
      <c r="A12" s="80">
        <v>8</v>
      </c>
      <c r="B12" s="81" t="s">
        <v>29</v>
      </c>
      <c r="C12" s="82">
        <v>0</v>
      </c>
    </row>
    <row r="13" spans="1:3" ht="15">
      <c r="A13" s="80">
        <v>9</v>
      </c>
      <c r="B13" s="81" t="s">
        <v>26</v>
      </c>
      <c r="C13" s="82">
        <v>1694</v>
      </c>
    </row>
    <row r="14" spans="1:3" ht="15">
      <c r="A14" s="80">
        <v>10</v>
      </c>
      <c r="B14" s="81" t="s">
        <v>27</v>
      </c>
      <c r="C14" s="82">
        <v>0</v>
      </c>
    </row>
    <row r="15" spans="1:3" ht="15">
      <c r="A15" s="80">
        <v>11</v>
      </c>
      <c r="B15" s="81" t="s">
        <v>30</v>
      </c>
      <c r="C15" s="82">
        <v>0</v>
      </c>
    </row>
    <row r="16" spans="1:3" ht="15">
      <c r="A16" s="80">
        <v>12</v>
      </c>
      <c r="B16" s="81" t="s">
        <v>28</v>
      </c>
      <c r="C16" s="82">
        <v>0</v>
      </c>
    </row>
    <row r="17" spans="1:3" ht="15">
      <c r="A17" s="80">
        <v>13</v>
      </c>
      <c r="B17" s="81" t="s">
        <v>31</v>
      </c>
      <c r="C17" s="82">
        <v>0</v>
      </c>
    </row>
    <row r="18" spans="1:3" ht="15">
      <c r="A18" s="80">
        <v>14</v>
      </c>
      <c r="B18" s="81" t="s">
        <v>32</v>
      </c>
      <c r="C18" s="82">
        <v>2329</v>
      </c>
    </row>
    <row r="19" spans="1:3" ht="24" customHeight="1">
      <c r="A19" s="80">
        <v>15</v>
      </c>
      <c r="B19" s="83" t="s">
        <v>33</v>
      </c>
      <c r="C19" s="82">
        <v>5147</v>
      </c>
    </row>
    <row r="20" spans="1:3" ht="15">
      <c r="A20" s="80">
        <v>16</v>
      </c>
      <c r="B20" s="81" t="s">
        <v>34</v>
      </c>
      <c r="C20" s="82">
        <v>62623</v>
      </c>
    </row>
    <row r="21" spans="1:3" ht="15">
      <c r="A21" s="80">
        <v>17</v>
      </c>
      <c r="B21" s="81" t="s">
        <v>35</v>
      </c>
      <c r="C21" s="82">
        <v>40572</v>
      </c>
    </row>
    <row r="22" spans="1:3" ht="15">
      <c r="A22" s="80">
        <v>18</v>
      </c>
      <c r="B22" s="81" t="s">
        <v>36</v>
      </c>
      <c r="C22" s="82">
        <v>48904</v>
      </c>
    </row>
    <row r="23" spans="1:3" ht="15">
      <c r="A23" s="80">
        <v>19</v>
      </c>
      <c r="B23" s="81" t="s">
        <v>72</v>
      </c>
      <c r="C23" s="82">
        <v>18223</v>
      </c>
    </row>
    <row r="24" spans="1:3" ht="15">
      <c r="A24" s="80">
        <v>20</v>
      </c>
      <c r="B24" s="81" t="s">
        <v>37</v>
      </c>
      <c r="C24" s="82">
        <v>58299</v>
      </c>
    </row>
    <row r="25" spans="1:3" ht="15">
      <c r="A25" s="80">
        <v>21</v>
      </c>
      <c r="B25" s="81" t="s">
        <v>38</v>
      </c>
      <c r="C25" s="82">
        <v>16205</v>
      </c>
    </row>
    <row r="26" spans="1:3" ht="15">
      <c r="A26" s="80">
        <v>22</v>
      </c>
      <c r="B26" s="81" t="s">
        <v>39</v>
      </c>
      <c r="C26" s="82">
        <v>3857</v>
      </c>
    </row>
    <row r="27" spans="1:3" ht="15">
      <c r="A27" s="80">
        <v>23</v>
      </c>
      <c r="B27" s="81" t="s">
        <v>40</v>
      </c>
      <c r="C27" s="82">
        <v>25998</v>
      </c>
    </row>
    <row r="28" spans="1:3" ht="15">
      <c r="A28" s="80">
        <v>24</v>
      </c>
      <c r="B28" s="81" t="s">
        <v>41</v>
      </c>
      <c r="C28" s="82">
        <v>754</v>
      </c>
    </row>
    <row r="29" spans="1:3" ht="15">
      <c r="A29" s="80">
        <v>25</v>
      </c>
      <c r="B29" s="81" t="s">
        <v>42</v>
      </c>
      <c r="C29" s="82">
        <v>0</v>
      </c>
    </row>
    <row r="30" spans="1:3" ht="15">
      <c r="A30" s="80">
        <v>26</v>
      </c>
      <c r="B30" s="81" t="s">
        <v>43</v>
      </c>
      <c r="C30" s="82">
        <v>1096</v>
      </c>
    </row>
    <row r="31" spans="1:3" ht="15">
      <c r="A31" s="80">
        <v>27</v>
      </c>
      <c r="B31" s="81" t="s">
        <v>44</v>
      </c>
      <c r="C31" s="82">
        <v>1809</v>
      </c>
    </row>
    <row r="32" spans="1:3" ht="15">
      <c r="A32" s="80">
        <v>28</v>
      </c>
      <c r="B32" s="81" t="s">
        <v>45</v>
      </c>
      <c r="C32" s="82">
        <v>12361</v>
      </c>
    </row>
    <row r="33" spans="1:3" ht="15">
      <c r="A33" s="80">
        <v>29</v>
      </c>
      <c r="B33" s="84" t="s">
        <v>74</v>
      </c>
      <c r="C33" s="82">
        <v>4125</v>
      </c>
    </row>
    <row r="34" spans="1:3" ht="15">
      <c r="A34" s="80">
        <v>30</v>
      </c>
      <c r="B34" s="81" t="s">
        <v>46</v>
      </c>
      <c r="C34" s="82">
        <v>0</v>
      </c>
    </row>
    <row r="35" spans="1:3" ht="15">
      <c r="A35" s="80">
        <v>31</v>
      </c>
      <c r="B35" s="81" t="s">
        <v>47</v>
      </c>
      <c r="C35" s="82">
        <v>16835</v>
      </c>
    </row>
    <row r="36" spans="1:3" ht="15">
      <c r="A36" s="80">
        <v>32</v>
      </c>
      <c r="B36" s="81" t="s">
        <v>18</v>
      </c>
      <c r="C36" s="82">
        <v>19055</v>
      </c>
    </row>
    <row r="37" spans="1:3" ht="15">
      <c r="A37" s="80">
        <v>33</v>
      </c>
      <c r="B37" s="81" t="s">
        <v>80</v>
      </c>
      <c r="C37" s="82">
        <v>1910</v>
      </c>
    </row>
    <row r="38" spans="1:3" ht="15">
      <c r="A38" s="80">
        <v>34</v>
      </c>
      <c r="B38" s="81" t="s">
        <v>48</v>
      </c>
      <c r="C38" s="82">
        <v>2283</v>
      </c>
    </row>
    <row r="39" spans="1:3" ht="15">
      <c r="A39" s="80">
        <v>35</v>
      </c>
      <c r="B39" s="81" t="s">
        <v>79</v>
      </c>
      <c r="C39" s="82">
        <v>11383</v>
      </c>
    </row>
    <row r="40" spans="1:3" ht="30">
      <c r="A40" s="85">
        <v>36</v>
      </c>
      <c r="B40" s="83" t="s">
        <v>49</v>
      </c>
      <c r="C40" s="82">
        <v>4342</v>
      </c>
    </row>
    <row r="41" spans="1:3" ht="15">
      <c r="A41" s="80">
        <v>37</v>
      </c>
      <c r="B41" s="81" t="s">
        <v>76</v>
      </c>
      <c r="C41" s="82">
        <v>1693</v>
      </c>
    </row>
    <row r="42" spans="1:3" ht="15">
      <c r="A42" s="80">
        <v>38</v>
      </c>
      <c r="B42" s="81" t="s">
        <v>77</v>
      </c>
      <c r="C42" s="82">
        <v>57858</v>
      </c>
    </row>
    <row r="43" spans="1:3" ht="30">
      <c r="A43" s="85">
        <v>39</v>
      </c>
      <c r="B43" s="83" t="s">
        <v>78</v>
      </c>
      <c r="C43" s="82">
        <v>0</v>
      </c>
    </row>
    <row r="44" spans="1:3" ht="15">
      <c r="A44" s="80">
        <v>40</v>
      </c>
      <c r="B44" s="81" t="s">
        <v>62</v>
      </c>
      <c r="C44" s="82">
        <f>193+554000-110378-154558</f>
        <v>289257</v>
      </c>
    </row>
    <row r="45" spans="1:3" s="73" customFormat="1" ht="14.25">
      <c r="A45" s="86"/>
      <c r="B45" s="86" t="s">
        <v>19</v>
      </c>
      <c r="C45" s="87">
        <f>SUM(C5:C44)</f>
        <v>718000</v>
      </c>
    </row>
    <row r="46" spans="1:5" ht="15">
      <c r="A46" s="88" t="s">
        <v>11</v>
      </c>
      <c r="B46" s="88"/>
      <c r="C46" s="89" t="s">
        <v>12</v>
      </c>
      <c r="D46" s="53" t="s">
        <v>55</v>
      </c>
      <c r="E46" s="53"/>
    </row>
    <row r="47" spans="2:5" ht="15">
      <c r="B47" s="90" t="s">
        <v>58</v>
      </c>
      <c r="C47" s="89" t="s">
        <v>13</v>
      </c>
      <c r="D47" s="53" t="s">
        <v>56</v>
      </c>
      <c r="E47" s="53"/>
    </row>
    <row r="49" spans="2:4" ht="15">
      <c r="B49" s="75" t="s">
        <v>83</v>
      </c>
      <c r="D49" s="75" t="s">
        <v>85</v>
      </c>
    </row>
    <row r="50" spans="2:4" ht="15">
      <c r="B50" s="77" t="s">
        <v>84</v>
      </c>
      <c r="D50" s="77" t="s">
        <v>86</v>
      </c>
    </row>
  </sheetData>
  <sheetProtection/>
  <mergeCells count="4">
    <mergeCell ref="A2:C2"/>
    <mergeCell ref="A46:B46"/>
    <mergeCell ref="D46:E46"/>
    <mergeCell ref="D47:E47"/>
  </mergeCells>
  <printOptions/>
  <pageMargins left="0.91" right="0.19" top="0.2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Mirela Tatar-Sinca</cp:lastModifiedBy>
  <cp:lastPrinted>2019-09-04T13:22:51Z</cp:lastPrinted>
  <dcterms:created xsi:type="dcterms:W3CDTF">2015-02-03T08:13:00Z</dcterms:created>
  <dcterms:modified xsi:type="dcterms:W3CDTF">2019-09-04T13:27:26Z</dcterms:modified>
  <cp:category/>
  <cp:version/>
  <cp:contentType/>
  <cp:contentStatus/>
</cp:coreProperties>
</file>