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6030" activeTab="0"/>
  </bookViews>
  <sheets>
    <sheet name="anexa 5A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<sst xmlns="http://schemas.openxmlformats.org/spreadsheetml/2006/main" count="37" uniqueCount="37">
  <si>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Nr.
crt.</t>
  </si>
  <si>
    <t>Denumire</t>
  </si>
  <si>
    <t>TOTAL GENERAL</t>
  </si>
  <si>
    <t>Buget</t>
  </si>
  <si>
    <t>Total
surse de
finanţare</t>
  </si>
  <si>
    <t>LISTA</t>
  </si>
  <si>
    <t>Alte surse</t>
  </si>
  <si>
    <t>din care:</t>
  </si>
  <si>
    <t xml:space="preserve">          </t>
  </si>
  <si>
    <t xml:space="preserve">                                   - lei  -</t>
  </si>
  <si>
    <t>Cap.51 Autoritati publice si actiuni externe</t>
  </si>
  <si>
    <t>Total Cap. 51</t>
  </si>
  <si>
    <t>Cap 68 Asigurări şi Asistenţă socială</t>
  </si>
  <si>
    <t>Cant.
U/M
- buc -</t>
  </si>
  <si>
    <t>Preţ
unitar</t>
  </si>
  <si>
    <t>Total Cap. 68</t>
  </si>
  <si>
    <t>Cap. 65 Învăţământ</t>
  </si>
  <si>
    <t>Total Cap. 65</t>
  </si>
  <si>
    <t>Lista dotărilor independente ce se achiziţionează în anul 2020 finanţate din FEN                                                    (fonduri externe nerambursabile)</t>
  </si>
  <si>
    <t>Cap. 61 ”Ordine publică şi siguranţă naţională”</t>
  </si>
  <si>
    <t>Total Cap. 61</t>
  </si>
  <si>
    <t>Cap. 67  Cultură, recreere şi religie</t>
  </si>
  <si>
    <t>Total Cap. 67</t>
  </si>
  <si>
    <t>Developing cross-border culture: Revitalised Theatres in Satu Mare and Uzhgorod RO-UA</t>
  </si>
  <si>
    <t>Cap. 84 Transporturi</t>
  </si>
  <si>
    <t>Total Cap. 84</t>
  </si>
  <si>
    <t>Achiziție echipamente sotware și hardware GIS, instalare, livrare și configurare echipamente în cadrul proiectului ”Dezvoltarea și implementarea de măsuri de simplificare a procedurilor administrative din cadrul primăriei Municipiului Satu Mare pentru cetățeni”</t>
  </si>
  <si>
    <t>Servicii de arhivare digitală și crearea unui soft propriu în vederea digitalizării documentelor emise în cadrul proiectului "Dezvoltarea și implementarea de măsuri de simplificare a procedurilor administrative din cadrul Primăriei Municipiului Satu Mare pentru cetățeni"</t>
  </si>
  <si>
    <t>Laptop</t>
  </si>
  <si>
    <t>Ensuring public safety - supraveghere video</t>
  </si>
  <si>
    <t>Dezvoltarea infrastructurii de transport public in municipiul Satu Mare Cresterea eficientei transportului public urban de calatori prin achizitionarea unor autobuze hibride si asigurarea infrastructurii suport LOT 1: Autobuse hibride de capacitate medie CPV 34121400-5 - Autobuze cu podea joasa</t>
  </si>
  <si>
    <t>Achiziție echipamente IT necesare implementării proiectului</t>
  </si>
  <si>
    <t>ANEXA nr. 5A la H.C.L. nr. 101/25.06.2020</t>
  </si>
  <si>
    <t>PREȘEDINTE DE ȘEDINȚĂ,</t>
  </si>
  <si>
    <t>CRĂCIUN CIPRIAN DUMITRU</t>
  </si>
  <si>
    <t>SECRETAR GENERAL,</t>
  </si>
  <si>
    <t>MIHAELA MARIA RACOLȚA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</si>
</sst>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m/d"/>
    <numFmt numFmtId="191" formatCode="mm/dd/yy"/>
    <numFmt numFmtId="192" formatCode="[$-418]d\ mmmm\ yyyy"/>
    <numFmt numFmtId="193" formatCode="dd/mm/yy;@"/>
  </numFmts>
  <fonts count="45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3" fontId="0" fillId="0" borderId="0" xfId="0" applyAlignment="1">
      <alignment/>
    </xf>
    <xf numFmtId="3" fontId="0" fillId="32" borderId="0" xfId="0" applyFont="1" applyFill="1" applyAlignment="1">
      <alignment/>
    </xf>
    <xf numFmtId="3" fontId="3" fillId="32" borderId="0" xfId="0" applyFont="1" applyFill="1" applyAlignment="1">
      <alignment/>
    </xf>
    <xf numFmtId="3" fontId="0" fillId="32" borderId="0" xfId="0" applyFont="1" applyFill="1" applyAlignment="1">
      <alignment/>
    </xf>
    <xf numFmtId="3" fontId="2" fillId="32" borderId="0" xfId="0" applyFont="1" applyFill="1" applyBorder="1" applyAlignment="1">
      <alignment horizontal="right" vertical="center"/>
    </xf>
    <xf numFmtId="3" fontId="3" fillId="32" borderId="0" xfId="0" applyFont="1" applyFill="1" applyBorder="1" applyAlignment="1">
      <alignment/>
    </xf>
    <xf numFmtId="0" fontId="3" fillId="32" borderId="0" xfId="0" applyNumberFormat="1" applyFont="1" applyFill="1" applyBorder="1" applyAlignment="1">
      <alignment/>
    </xf>
    <xf numFmtId="0" fontId="3" fillId="32" borderId="0" xfId="0" applyNumberFormat="1" applyFont="1" applyFill="1" applyAlignment="1">
      <alignment/>
    </xf>
    <xf numFmtId="0" fontId="3" fillId="32" borderId="0" xfId="0" applyNumberFormat="1" applyFont="1" applyFill="1" applyBorder="1" applyAlignment="1">
      <alignment/>
    </xf>
    <xf numFmtId="3" fontId="7" fillId="32" borderId="10" xfId="0" applyFont="1" applyFill="1" applyBorder="1" applyAlignment="1">
      <alignment horizontal="right"/>
    </xf>
    <xf numFmtId="3" fontId="7" fillId="32" borderId="11" xfId="0" applyNumberFormat="1" applyFont="1" applyFill="1" applyBorder="1" applyAlignment="1">
      <alignment horizontal="right"/>
    </xf>
    <xf numFmtId="3" fontId="7" fillId="32" borderId="12" xfId="0" applyFont="1" applyFill="1" applyBorder="1" applyAlignment="1">
      <alignment horizontal="center" vertical="center" wrapText="1"/>
    </xf>
    <xf numFmtId="3" fontId="7" fillId="32" borderId="13" xfId="0" applyFont="1" applyFill="1" applyBorder="1" applyAlignment="1">
      <alignment vertical="center"/>
    </xf>
    <xf numFmtId="3" fontId="7" fillId="32" borderId="12" xfId="0" applyNumberFormat="1" applyFont="1" applyFill="1" applyBorder="1" applyAlignment="1">
      <alignment horizontal="right"/>
    </xf>
    <xf numFmtId="3" fontId="2" fillId="32" borderId="14" xfId="0" applyFont="1" applyFill="1" applyBorder="1" applyAlignment="1">
      <alignment vertical="center"/>
    </xf>
    <xf numFmtId="3" fontId="7" fillId="32" borderId="15" xfId="0" applyFont="1" applyFill="1" applyBorder="1" applyAlignment="1">
      <alignment horizontal="right"/>
    </xf>
    <xf numFmtId="3" fontId="7" fillId="32" borderId="11" xfId="0" applyFont="1" applyFill="1" applyBorder="1" applyAlignment="1">
      <alignment horizontal="right"/>
    </xf>
    <xf numFmtId="3" fontId="7" fillId="32" borderId="11" xfId="0" applyFont="1" applyFill="1" applyBorder="1" applyAlignment="1">
      <alignment horizontal="left" vertical="center" wrapText="1"/>
    </xf>
    <xf numFmtId="3" fontId="7" fillId="32" borderId="11" xfId="0" applyFont="1" applyFill="1" applyBorder="1" applyAlignment="1">
      <alignment vertical="center" wrapText="1"/>
    </xf>
    <xf numFmtId="3" fontId="7" fillId="32" borderId="12" xfId="0" applyFont="1" applyFill="1" applyBorder="1" applyAlignment="1">
      <alignment vertical="center" wrapText="1"/>
    </xf>
    <xf numFmtId="3" fontId="0" fillId="32" borderId="0" xfId="0" applyFill="1" applyAlignment="1">
      <alignment horizontal="center" wrapText="1"/>
    </xf>
    <xf numFmtId="3" fontId="3" fillId="32" borderId="13" xfId="0" applyFont="1" applyFill="1" applyBorder="1" applyAlignment="1">
      <alignment horizontal="center" vertical="center"/>
    </xf>
    <xf numFmtId="3" fontId="3" fillId="32" borderId="15" xfId="0" applyFont="1" applyFill="1" applyBorder="1" applyAlignment="1">
      <alignment horizontal="left" wrapText="1"/>
    </xf>
    <xf numFmtId="3" fontId="3" fillId="32" borderId="11" xfId="0" applyFont="1" applyFill="1" applyBorder="1" applyAlignment="1">
      <alignment horizontal="center"/>
    </xf>
    <xf numFmtId="3" fontId="3" fillId="32" borderId="15" xfId="0" applyFont="1" applyFill="1" applyBorder="1" applyAlignment="1">
      <alignment horizontal="right"/>
    </xf>
    <xf numFmtId="3" fontId="3" fillId="32" borderId="11" xfId="0" applyNumberFormat="1" applyFont="1" applyFill="1" applyBorder="1" applyAlignment="1">
      <alignment horizontal="right"/>
    </xf>
    <xf numFmtId="3" fontId="3" fillId="32" borderId="12" xfId="0" applyNumberFormat="1" applyFont="1" applyFill="1" applyBorder="1" applyAlignment="1">
      <alignment horizontal="right"/>
    </xf>
    <xf numFmtId="3" fontId="2" fillId="32" borderId="14" xfId="0" applyFont="1" applyFill="1" applyBorder="1" applyAlignment="1">
      <alignment horizontal="right" vertical="center"/>
    </xf>
    <xf numFmtId="3" fontId="7" fillId="32" borderId="15" xfId="0" applyFont="1" applyFill="1" applyBorder="1" applyAlignment="1">
      <alignment horizontal="left" vertical="center" wrapText="1"/>
    </xf>
    <xf numFmtId="3" fontId="7" fillId="32" borderId="11" xfId="0" applyFont="1" applyFill="1" applyBorder="1" applyAlignment="1">
      <alignment horizontal="right" vertical="center" wrapText="1"/>
    </xf>
    <xf numFmtId="3" fontId="7" fillId="32" borderId="11" xfId="0" applyFont="1" applyFill="1" applyBorder="1" applyAlignment="1">
      <alignment horizontal="center" vertical="center" wrapText="1"/>
    </xf>
    <xf numFmtId="3" fontId="2" fillId="32" borderId="0" xfId="0" applyFont="1" applyFill="1" applyAlignment="1">
      <alignment horizontal="left"/>
    </xf>
    <xf numFmtId="3" fontId="0" fillId="32" borderId="0" xfId="0" applyFont="1" applyFill="1" applyAlignment="1">
      <alignment horizontal="left"/>
    </xf>
    <xf numFmtId="3" fontId="2" fillId="32" borderId="0" xfId="0" applyFont="1" applyFill="1" applyAlignment="1">
      <alignment horizontal="center"/>
    </xf>
    <xf numFmtId="3" fontId="3" fillId="32" borderId="11" xfId="0" applyFont="1" applyFill="1" applyBorder="1" applyAlignment="1">
      <alignment horizontal="left" wrapText="1"/>
    </xf>
    <xf numFmtId="3" fontId="3" fillId="32" borderId="11" xfId="0" applyFont="1" applyFill="1" applyBorder="1" applyAlignment="1">
      <alignment horizontal="center" wrapText="1"/>
    </xf>
    <xf numFmtId="3" fontId="3" fillId="32" borderId="11" xfId="0" applyFont="1" applyFill="1" applyBorder="1" applyAlignment="1">
      <alignment horizontal="right" wrapText="1"/>
    </xf>
    <xf numFmtId="3" fontId="3" fillId="32" borderId="11" xfId="0" applyFont="1" applyFill="1" applyBorder="1" applyAlignment="1">
      <alignment horizontal="left" vertical="center" wrapText="1"/>
    </xf>
    <xf numFmtId="3" fontId="3" fillId="32" borderId="15" xfId="0" applyFont="1" applyFill="1" applyBorder="1" applyAlignment="1">
      <alignment horizontal="left"/>
    </xf>
    <xf numFmtId="3" fontId="3" fillId="32" borderId="11" xfId="0" applyFont="1" applyFill="1" applyBorder="1" applyAlignment="1">
      <alignment horizontal="right"/>
    </xf>
    <xf numFmtId="3" fontId="3" fillId="32" borderId="11" xfId="0" applyFont="1" applyFill="1" applyBorder="1" applyAlignment="1">
      <alignment horizontal="center" vertical="center" wrapText="1"/>
    </xf>
    <xf numFmtId="3" fontId="3" fillId="32" borderId="15" xfId="0" applyFont="1" applyFill="1" applyBorder="1" applyAlignment="1">
      <alignment horizontal="left" vertical="center" wrapText="1"/>
    </xf>
    <xf numFmtId="3" fontId="3" fillId="32" borderId="13" xfId="0" applyFont="1" applyFill="1" applyBorder="1" applyAlignment="1">
      <alignment horizontal="center" vertical="center" wrapText="1"/>
    </xf>
    <xf numFmtId="3" fontId="3" fillId="32" borderId="11" xfId="0" applyFont="1" applyFill="1" applyBorder="1" applyAlignment="1">
      <alignment vertical="center" wrapText="1"/>
    </xf>
    <xf numFmtId="3" fontId="3" fillId="32" borderId="12" xfId="0" applyFont="1" applyFill="1" applyBorder="1" applyAlignment="1">
      <alignment vertical="center" wrapText="1"/>
    </xf>
    <xf numFmtId="3" fontId="3" fillId="33" borderId="13" xfId="0" applyFont="1" applyFill="1" applyBorder="1" applyAlignment="1">
      <alignment horizontal="center" vertical="center"/>
    </xf>
    <xf numFmtId="3" fontId="3" fillId="33" borderId="10" xfId="0" applyFont="1" applyFill="1" applyBorder="1" applyAlignment="1">
      <alignment horizontal="left" vertical="center" wrapText="1"/>
    </xf>
    <xf numFmtId="3" fontId="3" fillId="33" borderId="10" xfId="0" applyFont="1" applyFill="1" applyBorder="1" applyAlignment="1">
      <alignment horizontal="center" wrapText="1"/>
    </xf>
    <xf numFmtId="3" fontId="3" fillId="33" borderId="10" xfId="0" applyFont="1" applyFill="1" applyBorder="1" applyAlignment="1">
      <alignment horizontal="right" wrapText="1"/>
    </xf>
    <xf numFmtId="3" fontId="3" fillId="33" borderId="11" xfId="0" applyNumberFormat="1" applyFont="1" applyFill="1" applyBorder="1" applyAlignment="1">
      <alignment horizontal="right"/>
    </xf>
    <xf numFmtId="3" fontId="3" fillId="33" borderId="12" xfId="0" applyNumberFormat="1" applyFont="1" applyFill="1" applyBorder="1" applyAlignment="1">
      <alignment horizontal="right"/>
    </xf>
    <xf numFmtId="3" fontId="8" fillId="32" borderId="0" xfId="0" applyFont="1" applyFill="1" applyAlignment="1">
      <alignment/>
    </xf>
    <xf numFmtId="3" fontId="9" fillId="0" borderId="0" xfId="0" applyFont="1" applyAlignment="1">
      <alignment horizontal="center"/>
    </xf>
    <xf numFmtId="3" fontId="9" fillId="32" borderId="0" xfId="0" applyFont="1" applyFill="1" applyAlignment="1">
      <alignment horizontal="left"/>
    </xf>
    <xf numFmtId="49" fontId="9" fillId="32" borderId="0" xfId="0" applyNumberFormat="1" applyFont="1" applyFill="1" applyAlignment="1">
      <alignment horizontal="left"/>
    </xf>
    <xf numFmtId="3" fontId="2" fillId="32" borderId="0" xfId="0" applyFont="1" applyFill="1" applyAlignment="1">
      <alignment horizontal="left"/>
    </xf>
    <xf numFmtId="3" fontId="2" fillId="32" borderId="0" xfId="0" applyFont="1" applyFill="1" applyAlignment="1">
      <alignment horizontal="center"/>
    </xf>
    <xf numFmtId="3" fontId="2" fillId="32" borderId="0" xfId="0" applyFont="1" applyFill="1" applyAlignment="1">
      <alignment horizontal="center" wrapText="1"/>
    </xf>
    <xf numFmtId="3" fontId="7" fillId="32" borderId="16" xfId="0" applyFont="1" applyFill="1" applyBorder="1" applyAlignment="1">
      <alignment horizontal="center"/>
    </xf>
    <xf numFmtId="3" fontId="7" fillId="32" borderId="17" xfId="0" applyFont="1" applyFill="1" applyBorder="1" applyAlignment="1">
      <alignment horizontal="center"/>
    </xf>
    <xf numFmtId="3" fontId="7" fillId="32" borderId="16" xfId="0" applyFont="1" applyFill="1" applyBorder="1" applyAlignment="1">
      <alignment horizontal="center" vertical="center"/>
    </xf>
    <xf numFmtId="3" fontId="7" fillId="32" borderId="11" xfId="0" applyFont="1" applyFill="1" applyBorder="1" applyAlignment="1">
      <alignment horizontal="center" vertical="center"/>
    </xf>
    <xf numFmtId="3" fontId="7" fillId="32" borderId="18" xfId="0" applyFont="1" applyFill="1" applyBorder="1" applyAlignment="1">
      <alignment horizontal="left" vertical="center" wrapText="1"/>
    </xf>
    <xf numFmtId="3" fontId="7" fillId="32" borderId="15" xfId="0" applyFont="1" applyFill="1" applyBorder="1" applyAlignment="1">
      <alignment horizontal="left" vertical="center" wrapText="1"/>
    </xf>
    <xf numFmtId="3" fontId="7" fillId="32" borderId="19" xfId="0" applyFont="1" applyFill="1" applyBorder="1" applyAlignment="1">
      <alignment horizontal="left" vertical="center" wrapText="1"/>
    </xf>
    <xf numFmtId="3" fontId="7" fillId="32" borderId="20" xfId="0" applyFont="1" applyFill="1" applyBorder="1" applyAlignment="1">
      <alignment horizontal="center" vertical="center" wrapText="1"/>
    </xf>
    <xf numFmtId="3" fontId="7" fillId="32" borderId="21" xfId="0" applyFont="1" applyFill="1" applyBorder="1" applyAlignment="1">
      <alignment horizontal="center" vertical="center"/>
    </xf>
    <xf numFmtId="0" fontId="3" fillId="32" borderId="0" xfId="0" applyNumberFormat="1" applyFont="1" applyFill="1" applyAlignment="1">
      <alignment horizontal="left"/>
    </xf>
    <xf numFmtId="0" fontId="8" fillId="32" borderId="0" xfId="0" applyNumberFormat="1" applyFont="1" applyFill="1" applyBorder="1" applyAlignment="1">
      <alignment horizontal="left" wrapText="1"/>
    </xf>
    <xf numFmtId="3" fontId="7" fillId="32" borderId="22" xfId="0" applyFont="1" applyFill="1" applyBorder="1" applyAlignment="1">
      <alignment horizontal="center" vertical="center" wrapText="1"/>
    </xf>
    <xf numFmtId="3" fontId="7" fillId="32" borderId="13" xfId="0" applyFont="1" applyFill="1" applyBorder="1" applyAlignment="1">
      <alignment horizontal="center" vertical="center" wrapText="1"/>
    </xf>
    <xf numFmtId="3" fontId="7" fillId="32" borderId="16" xfId="0" applyFont="1" applyFill="1" applyBorder="1" applyAlignment="1">
      <alignment horizontal="center" vertical="center" wrapText="1"/>
    </xf>
    <xf numFmtId="3" fontId="7" fillId="32" borderId="11" xfId="0" applyFont="1" applyFill="1" applyBorder="1" applyAlignment="1">
      <alignment horizontal="center" vertical="center" wrapText="1"/>
    </xf>
    <xf numFmtId="0" fontId="3" fillId="32" borderId="0" xfId="0" applyNumberFormat="1" applyFont="1" applyFill="1" applyAlignment="1">
      <alignment horizontal="left" wrapText="1"/>
    </xf>
    <xf numFmtId="3" fontId="7" fillId="32" borderId="18" xfId="0" applyFont="1" applyFill="1" applyBorder="1" applyAlignment="1">
      <alignment horizontal="left" vertical="center"/>
    </xf>
    <xf numFmtId="3" fontId="7" fillId="32" borderId="15" xfId="0" applyFont="1" applyFill="1" applyBorder="1" applyAlignment="1">
      <alignment horizontal="left" vertical="center"/>
    </xf>
    <xf numFmtId="3" fontId="7" fillId="32" borderId="19" xfId="0" applyFont="1" applyFill="1" applyBorder="1" applyAlignment="1">
      <alignment horizontal="left" vertical="center"/>
    </xf>
    <xf numFmtId="3" fontId="7" fillId="32" borderId="18" xfId="0" applyFont="1" applyFill="1" applyBorder="1" applyAlignment="1">
      <alignment horizontal="right" vertical="center" wrapText="1"/>
    </xf>
    <xf numFmtId="3" fontId="7" fillId="32" borderId="23" xfId="0" applyFont="1" applyFill="1" applyBorder="1" applyAlignment="1">
      <alignment horizontal="right" vertical="center" wrapText="1"/>
    </xf>
    <xf numFmtId="3" fontId="2" fillId="32" borderId="24" xfId="0" applyFont="1" applyFill="1" applyBorder="1" applyAlignment="1">
      <alignment horizontal="right" vertical="center"/>
    </xf>
    <xf numFmtId="3" fontId="2" fillId="32" borderId="14" xfId="0" applyFont="1" applyFill="1" applyBorder="1" applyAlignment="1">
      <alignment horizontal="right" vertical="center"/>
    </xf>
    <xf numFmtId="3" fontId="7" fillId="32" borderId="13" xfId="0" applyFont="1" applyFill="1" applyBorder="1" applyAlignment="1">
      <alignment horizontal="right" vertical="center" wrapText="1"/>
    </xf>
    <xf numFmtId="3" fontId="7" fillId="32" borderId="11" xfId="0" applyFont="1" applyFill="1" applyBorder="1" applyAlignment="1">
      <alignment horizontal="right" vertical="center" wrapText="1"/>
    </xf>
    <xf numFmtId="3" fontId="7" fillId="32" borderId="10" xfId="0" applyFont="1" applyFill="1" applyBorder="1" applyAlignment="1">
      <alignment horizontal="right" vertical="center" wrapText="1"/>
    </xf>
    <xf numFmtId="3" fontId="7" fillId="32" borderId="23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31</xdr:row>
      <xdr:rowOff>9525</xdr:rowOff>
    </xdr:from>
    <xdr:to>
      <xdr:col>1</xdr:col>
      <xdr:colOff>1533525</xdr:colOff>
      <xdr:row>34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0025" y="9010650"/>
          <a:ext cx="17335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1771650</xdr:colOff>
      <xdr:row>31</xdr:row>
      <xdr:rowOff>38100</xdr:rowOff>
    </xdr:from>
    <xdr:to>
      <xdr:col>1</xdr:col>
      <xdr:colOff>3276600</xdr:colOff>
      <xdr:row>34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71700" y="9039225"/>
          <a:ext cx="15049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3514725</xdr:colOff>
      <xdr:row>31</xdr:row>
      <xdr:rowOff>28575</xdr:rowOff>
    </xdr:from>
    <xdr:to>
      <xdr:col>4</xdr:col>
      <xdr:colOff>447675</xdr:colOff>
      <xdr:row>33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914775" y="9029700"/>
          <a:ext cx="25908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</a:t>
          </a:r>
        </a:p>
      </xdr:txBody>
    </xdr:sp>
    <xdr:clientData/>
  </xdr:twoCellAnchor>
  <xdr:twoCellAnchor>
    <xdr:from>
      <xdr:col>4</xdr:col>
      <xdr:colOff>819150</xdr:colOff>
      <xdr:row>31</xdr:row>
      <xdr:rowOff>38100</xdr:rowOff>
    </xdr:from>
    <xdr:to>
      <xdr:col>6</xdr:col>
      <xdr:colOff>438150</xdr:colOff>
      <xdr:row>37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77050" y="9039225"/>
          <a:ext cx="1533525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 serviciu investiţii, gospodărire, întreținere,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56"/>
  <sheetViews>
    <sheetView tabSelected="1" zoomScalePageLayoutView="0" workbookViewId="0" topLeftCell="A19">
      <selection activeCell="E42" sqref="E42"/>
    </sheetView>
  </sheetViews>
  <sheetFormatPr defaultColWidth="11.4453125" defaultRowHeight="15"/>
  <cols>
    <col min="1" max="1" width="4.6640625" style="2" customWidth="1"/>
    <col min="2" max="2" width="49.6640625" style="2" customWidth="1"/>
    <col min="3" max="3" width="7.3359375" style="2" customWidth="1"/>
    <col min="4" max="4" width="8.99609375" style="2" customWidth="1"/>
    <col min="5" max="5" width="10.6640625" style="2" bestFit="1" customWidth="1"/>
    <col min="6" max="6" width="11.6640625" style="2" customWidth="1"/>
    <col min="7" max="7" width="8.6640625" style="2" bestFit="1" customWidth="1"/>
    <col min="8" max="10" width="11.4453125" style="2" customWidth="1"/>
    <col min="11" max="11" width="25.5546875" style="2" customWidth="1"/>
    <col min="12" max="16384" width="11.4453125" style="2" customWidth="1"/>
  </cols>
  <sheetData>
    <row r="1" spans="1:7" ht="18" customHeight="1">
      <c r="A1" s="55" t="s">
        <v>32</v>
      </c>
      <c r="B1" s="55"/>
      <c r="C1" s="55"/>
      <c r="D1" s="55"/>
      <c r="E1" s="55"/>
      <c r="F1" s="55"/>
      <c r="G1" s="32"/>
    </row>
    <row r="2" spans="1:7" ht="18" customHeight="1">
      <c r="A2" s="31"/>
      <c r="B2" s="32"/>
      <c r="C2" s="32"/>
      <c r="D2" s="32"/>
      <c r="E2" s="32"/>
      <c r="F2" s="32"/>
      <c r="G2" s="32"/>
    </row>
    <row r="3" spans="1:7" ht="15.75">
      <c r="A3" s="56" t="s">
        <v>5</v>
      </c>
      <c r="B3" s="56"/>
      <c r="C3" s="56"/>
      <c r="D3" s="56"/>
      <c r="E3" s="56"/>
      <c r="F3" s="56"/>
      <c r="G3" s="33"/>
    </row>
    <row r="4" spans="1:7" ht="31.5" customHeight="1">
      <c r="A4" s="57" t="s">
        <v>18</v>
      </c>
      <c r="B4" s="56"/>
      <c r="C4" s="56"/>
      <c r="D4" s="56"/>
      <c r="E4" s="56"/>
      <c r="F4" s="56"/>
      <c r="G4" s="33"/>
    </row>
    <row r="5" spans="1:7" ht="15.75">
      <c r="A5" s="33"/>
      <c r="B5" s="33"/>
      <c r="C5" s="33"/>
      <c r="D5" s="33"/>
      <c r="E5" s="33"/>
      <c r="F5" s="33"/>
      <c r="G5" s="33"/>
    </row>
    <row r="6" spans="1:7" ht="16.5" thickBot="1">
      <c r="A6" s="1" t="s">
        <v>8</v>
      </c>
      <c r="B6" s="1"/>
      <c r="C6" s="1"/>
      <c r="D6" s="1"/>
      <c r="E6" s="1"/>
      <c r="F6" s="33" t="s">
        <v>9</v>
      </c>
      <c r="G6" s="33"/>
    </row>
    <row r="7" spans="1:7" ht="15.75" customHeight="1">
      <c r="A7" s="69" t="s">
        <v>0</v>
      </c>
      <c r="B7" s="60" t="s">
        <v>1</v>
      </c>
      <c r="C7" s="65" t="s">
        <v>13</v>
      </c>
      <c r="D7" s="65" t="s">
        <v>14</v>
      </c>
      <c r="E7" s="71" t="s">
        <v>4</v>
      </c>
      <c r="F7" s="58" t="s">
        <v>7</v>
      </c>
      <c r="G7" s="59"/>
    </row>
    <row r="8" spans="1:7" ht="36.75" customHeight="1">
      <c r="A8" s="70"/>
      <c r="B8" s="61"/>
      <c r="C8" s="66"/>
      <c r="D8" s="66"/>
      <c r="E8" s="72"/>
      <c r="F8" s="30" t="s">
        <v>3</v>
      </c>
      <c r="G8" s="11" t="s">
        <v>6</v>
      </c>
    </row>
    <row r="9" spans="1:7" s="3" customFormat="1" ht="15">
      <c r="A9" s="74" t="s">
        <v>10</v>
      </c>
      <c r="B9" s="75"/>
      <c r="C9" s="75"/>
      <c r="D9" s="75"/>
      <c r="E9" s="75"/>
      <c r="F9" s="75"/>
      <c r="G9" s="76"/>
    </row>
    <row r="10" spans="1:7" s="3" customFormat="1" ht="68.25" customHeight="1">
      <c r="A10" s="21">
        <v>1</v>
      </c>
      <c r="B10" s="34" t="s">
        <v>26</v>
      </c>
      <c r="C10" s="35">
        <v>1</v>
      </c>
      <c r="D10" s="36">
        <v>810000</v>
      </c>
      <c r="E10" s="25">
        <f>D10*C10</f>
        <v>810000</v>
      </c>
      <c r="F10" s="25">
        <f>E10</f>
        <v>810000</v>
      </c>
      <c r="G10" s="26">
        <v>0</v>
      </c>
    </row>
    <row r="11" spans="1:7" s="3" customFormat="1" ht="71.25">
      <c r="A11" s="21">
        <v>2</v>
      </c>
      <c r="B11" s="37" t="s">
        <v>27</v>
      </c>
      <c r="C11" s="35">
        <v>1</v>
      </c>
      <c r="D11" s="36">
        <v>89500</v>
      </c>
      <c r="E11" s="25">
        <f>D11*C11</f>
        <v>89500</v>
      </c>
      <c r="F11" s="25">
        <f>E11</f>
        <v>89500</v>
      </c>
      <c r="G11" s="26">
        <v>0</v>
      </c>
    </row>
    <row r="12" spans="1:7" s="3" customFormat="1" ht="15">
      <c r="A12" s="45">
        <v>3</v>
      </c>
      <c r="B12" s="46" t="s">
        <v>31</v>
      </c>
      <c r="C12" s="47">
        <v>1</v>
      </c>
      <c r="D12" s="48">
        <v>55100</v>
      </c>
      <c r="E12" s="49">
        <f>D12*C12</f>
        <v>55100</v>
      </c>
      <c r="F12" s="49">
        <f>E12</f>
        <v>55100</v>
      </c>
      <c r="G12" s="50"/>
    </row>
    <row r="13" spans="1:7" s="3" customFormat="1" ht="15.75">
      <c r="A13" s="12"/>
      <c r="B13" s="9" t="s">
        <v>11</v>
      </c>
      <c r="C13" s="9"/>
      <c r="D13" s="9"/>
      <c r="E13" s="10">
        <f>SUM(E10:E12)</f>
        <v>954600</v>
      </c>
      <c r="F13" s="10">
        <f>SUM(F10:F12)</f>
        <v>954600</v>
      </c>
      <c r="G13" s="10">
        <f>SUM(G10:G12)</f>
        <v>0</v>
      </c>
    </row>
    <row r="14" spans="1:7" s="3" customFormat="1" ht="15.75">
      <c r="A14" s="74" t="s">
        <v>19</v>
      </c>
      <c r="B14" s="84"/>
      <c r="C14" s="16"/>
      <c r="D14" s="16"/>
      <c r="E14" s="10"/>
      <c r="F14" s="10"/>
      <c r="G14" s="13"/>
    </row>
    <row r="15" spans="1:7" s="3" customFormat="1" ht="15">
      <c r="A15" s="21">
        <v>1</v>
      </c>
      <c r="B15" s="38" t="s">
        <v>29</v>
      </c>
      <c r="C15" s="23">
        <v>1</v>
      </c>
      <c r="D15" s="39">
        <v>200000</v>
      </c>
      <c r="E15" s="25">
        <f>D15*C15</f>
        <v>200000</v>
      </c>
      <c r="F15" s="25">
        <f>E15</f>
        <v>200000</v>
      </c>
      <c r="G15" s="26">
        <v>0</v>
      </c>
    </row>
    <row r="16" spans="1:11" s="3" customFormat="1" ht="15.75">
      <c r="A16" s="12"/>
      <c r="B16" s="15" t="s">
        <v>20</v>
      </c>
      <c r="C16" s="16"/>
      <c r="D16" s="16"/>
      <c r="E16" s="10">
        <f>SUM(E15)</f>
        <v>200000</v>
      </c>
      <c r="F16" s="10">
        <f>SUM(F15)</f>
        <v>200000</v>
      </c>
      <c r="G16" s="13">
        <f>SUM(G15)</f>
        <v>0</v>
      </c>
      <c r="K16" s="20"/>
    </row>
    <row r="17" spans="1:7" s="3" customFormat="1" ht="15.75" customHeight="1">
      <c r="A17" s="62" t="s">
        <v>16</v>
      </c>
      <c r="B17" s="63"/>
      <c r="C17" s="63"/>
      <c r="D17" s="63"/>
      <c r="E17" s="63"/>
      <c r="F17" s="63"/>
      <c r="G17" s="64"/>
    </row>
    <row r="18" spans="1:7" s="3" customFormat="1" ht="15">
      <c r="A18" s="21">
        <v>1</v>
      </c>
      <c r="B18" s="22"/>
      <c r="C18" s="23"/>
      <c r="D18" s="24"/>
      <c r="E18" s="25"/>
      <c r="F18" s="25"/>
      <c r="G18" s="26"/>
    </row>
    <row r="19" spans="1:7" s="3" customFormat="1" ht="15.75">
      <c r="A19" s="77" t="s">
        <v>17</v>
      </c>
      <c r="B19" s="78"/>
      <c r="C19" s="16"/>
      <c r="D19" s="15"/>
      <c r="E19" s="10">
        <f>SUM(E18:E18)</f>
        <v>0</v>
      </c>
      <c r="F19" s="10">
        <f>E19</f>
        <v>0</v>
      </c>
      <c r="G19" s="13">
        <f>SUM(G18:G18)</f>
        <v>0</v>
      </c>
    </row>
    <row r="20" spans="1:7" s="3" customFormat="1" ht="15.75" customHeight="1">
      <c r="A20" s="62" t="s">
        <v>21</v>
      </c>
      <c r="B20" s="63"/>
      <c r="C20" s="63"/>
      <c r="D20" s="63"/>
      <c r="E20" s="63"/>
      <c r="F20" s="63"/>
      <c r="G20" s="64"/>
    </row>
    <row r="21" spans="1:7" s="3" customFormat="1" ht="28.5">
      <c r="A21" s="40">
        <v>1</v>
      </c>
      <c r="B21" s="41" t="s">
        <v>23</v>
      </c>
      <c r="C21" s="23">
        <v>1</v>
      </c>
      <c r="D21" s="24">
        <v>113000</v>
      </c>
      <c r="E21" s="25">
        <f>D21*C21</f>
        <v>113000</v>
      </c>
      <c r="F21" s="25">
        <f>E21</f>
        <v>113000</v>
      </c>
      <c r="G21" s="26">
        <v>0</v>
      </c>
    </row>
    <row r="22" spans="1:7" s="3" customFormat="1" ht="15.75">
      <c r="A22" s="83" t="s">
        <v>22</v>
      </c>
      <c r="B22" s="78"/>
      <c r="C22" s="16"/>
      <c r="D22" s="15"/>
      <c r="E22" s="16">
        <f>SUM(E21)</f>
        <v>113000</v>
      </c>
      <c r="F22" s="16">
        <f>SUM(F21)</f>
        <v>113000</v>
      </c>
      <c r="G22" s="16">
        <f>SUM(G21)</f>
        <v>0</v>
      </c>
    </row>
    <row r="23" spans="1:7" s="3" customFormat="1" ht="15">
      <c r="A23" s="62" t="s">
        <v>12</v>
      </c>
      <c r="B23" s="63"/>
      <c r="C23" s="17"/>
      <c r="D23" s="28"/>
      <c r="E23" s="30"/>
      <c r="F23" s="30"/>
      <c r="G23" s="11"/>
    </row>
    <row r="24" spans="1:7" s="3" customFormat="1" ht="15">
      <c r="A24" s="42">
        <v>1</v>
      </c>
      <c r="B24" s="34" t="s">
        <v>28</v>
      </c>
      <c r="C24" s="35">
        <v>2</v>
      </c>
      <c r="D24" s="36">
        <v>3500</v>
      </c>
      <c r="E24" s="43">
        <f>D24*C24</f>
        <v>7000</v>
      </c>
      <c r="F24" s="43">
        <f>E24</f>
        <v>7000</v>
      </c>
      <c r="G24" s="44">
        <v>0</v>
      </c>
    </row>
    <row r="25" spans="1:7" s="3" customFormat="1" ht="15">
      <c r="A25" s="81" t="s">
        <v>15</v>
      </c>
      <c r="B25" s="82"/>
      <c r="C25" s="29"/>
      <c r="D25" s="29"/>
      <c r="E25" s="18">
        <f>SUM(E24:E24)</f>
        <v>7000</v>
      </c>
      <c r="F25" s="18">
        <f>SUM(F24:F24)</f>
        <v>7000</v>
      </c>
      <c r="G25" s="19">
        <f>SUM(G24:G24)</f>
        <v>0</v>
      </c>
    </row>
    <row r="26" spans="1:7" s="3" customFormat="1" ht="15">
      <c r="A26" s="62" t="s">
        <v>24</v>
      </c>
      <c r="B26" s="63"/>
      <c r="C26" s="63"/>
      <c r="D26" s="63"/>
      <c r="E26" s="63"/>
      <c r="F26" s="63"/>
      <c r="G26" s="64"/>
    </row>
    <row r="27" spans="1:7" s="3" customFormat="1" ht="80.25" customHeight="1">
      <c r="A27" s="42">
        <v>1</v>
      </c>
      <c r="B27" s="37" t="s">
        <v>30</v>
      </c>
      <c r="C27" s="40">
        <v>1</v>
      </c>
      <c r="D27" s="43">
        <v>21637800</v>
      </c>
      <c r="E27" s="43">
        <f>C27*D27</f>
        <v>21637800</v>
      </c>
      <c r="F27" s="43">
        <f>E27</f>
        <v>21637800</v>
      </c>
      <c r="G27" s="44">
        <v>0</v>
      </c>
    </row>
    <row r="28" spans="1:7" s="3" customFormat="1" ht="15">
      <c r="A28" s="77" t="s">
        <v>25</v>
      </c>
      <c r="B28" s="78"/>
      <c r="C28" s="29"/>
      <c r="D28" s="29"/>
      <c r="E28" s="18">
        <f>SUM(E27)</f>
        <v>21637800</v>
      </c>
      <c r="F28" s="18">
        <f>SUM(F27)</f>
        <v>21637800</v>
      </c>
      <c r="G28" s="18">
        <f>SUM(G27)</f>
        <v>0</v>
      </c>
    </row>
    <row r="29" spans="1:7" ht="16.5" thickBot="1">
      <c r="A29" s="79" t="s">
        <v>2</v>
      </c>
      <c r="B29" s="80"/>
      <c r="C29" s="27"/>
      <c r="D29" s="27"/>
      <c r="E29" s="14">
        <f>E13+E16+E19+E22+E25+E28</f>
        <v>22912400</v>
      </c>
      <c r="F29" s="14">
        <f>F13+F16+F19+F22+F25+F28</f>
        <v>22912400</v>
      </c>
      <c r="G29" s="14">
        <f>G13+G16+G19+G22+G25+G28</f>
        <v>0</v>
      </c>
    </row>
    <row r="30" spans="1:7" ht="15.75">
      <c r="A30" s="4"/>
      <c r="B30" s="4"/>
      <c r="C30" s="4"/>
      <c r="D30" s="4"/>
      <c r="E30" s="4"/>
      <c r="F30" s="4"/>
      <c r="G30" s="4"/>
    </row>
    <row r="31" spans="1:7" ht="15">
      <c r="A31" s="1"/>
      <c r="B31" s="1"/>
      <c r="C31" s="1"/>
      <c r="D31" s="1"/>
      <c r="E31" s="1"/>
      <c r="F31" s="1"/>
      <c r="G31" s="1"/>
    </row>
    <row r="32" spans="1:7" ht="15">
      <c r="A32" s="1"/>
      <c r="B32" s="1"/>
      <c r="C32" s="1"/>
      <c r="D32" s="1"/>
      <c r="E32" s="1"/>
      <c r="F32" s="1"/>
      <c r="G32" s="1"/>
    </row>
    <row r="33" spans="1:7" ht="15">
      <c r="A33" s="1"/>
      <c r="B33" s="1"/>
      <c r="C33" s="1"/>
      <c r="D33" s="1"/>
      <c r="E33" s="1"/>
      <c r="F33" s="1"/>
      <c r="G33" s="1"/>
    </row>
    <row r="34" spans="1:7" ht="15">
      <c r="A34" s="1"/>
      <c r="B34" s="1"/>
      <c r="C34" s="1"/>
      <c r="D34" s="1"/>
      <c r="E34" s="1"/>
      <c r="F34" s="1"/>
      <c r="G34" s="1"/>
    </row>
    <row r="35" spans="1:7" ht="15">
      <c r="A35" s="1"/>
      <c r="B35" s="1"/>
      <c r="C35" s="1"/>
      <c r="D35" s="1"/>
      <c r="E35" s="1"/>
      <c r="F35" s="1"/>
      <c r="G35" s="1"/>
    </row>
    <row r="36" spans="1:7" ht="15">
      <c r="A36" s="1"/>
      <c r="B36" s="1"/>
      <c r="C36" s="1"/>
      <c r="D36" s="1"/>
      <c r="E36" s="1"/>
      <c r="F36" s="1"/>
      <c r="G36" s="1"/>
    </row>
    <row r="37" spans="1:7" ht="15">
      <c r="A37" s="1"/>
      <c r="B37" s="1"/>
      <c r="C37" s="1"/>
      <c r="D37" s="1"/>
      <c r="E37" s="1"/>
      <c r="F37" s="1"/>
      <c r="G37" s="1"/>
    </row>
    <row r="38" spans="1:7" ht="15">
      <c r="A38" s="1"/>
      <c r="B38" s="1"/>
      <c r="C38" s="1"/>
      <c r="D38" s="1"/>
      <c r="E38" s="1"/>
      <c r="F38" s="1"/>
      <c r="G38" s="1"/>
    </row>
    <row r="39" spans="1:7" ht="15">
      <c r="A39" s="1"/>
      <c r="B39" s="1"/>
      <c r="C39" s="1"/>
      <c r="D39" s="1"/>
      <c r="E39" s="1"/>
      <c r="F39" s="1"/>
      <c r="G39" s="1"/>
    </row>
    <row r="40" spans="2:4" s="51" customFormat="1" ht="12">
      <c r="B40" s="52" t="s">
        <v>33</v>
      </c>
      <c r="D40" s="53" t="s">
        <v>35</v>
      </c>
    </row>
    <row r="41" spans="2:9" s="51" customFormat="1" ht="15" customHeight="1">
      <c r="B41" s="52" t="s">
        <v>34</v>
      </c>
      <c r="D41" s="54" t="s">
        <v>36</v>
      </c>
      <c r="F41" s="68"/>
      <c r="G41" s="68"/>
      <c r="H41" s="68"/>
      <c r="I41" s="68"/>
    </row>
    <row r="42" spans="2:8" ht="14.25">
      <c r="B42" s="5"/>
      <c r="C42" s="5"/>
      <c r="D42" s="5"/>
      <c r="E42" s="6"/>
      <c r="F42" s="7"/>
      <c r="G42" s="7"/>
      <c r="H42" s="7"/>
    </row>
    <row r="43" spans="2:8" ht="14.25">
      <c r="B43" s="5"/>
      <c r="C43" s="5"/>
      <c r="D43" s="5"/>
      <c r="E43" s="6"/>
      <c r="F43" s="73"/>
      <c r="G43" s="73"/>
      <c r="H43" s="7"/>
    </row>
    <row r="44" spans="2:8" ht="14.25">
      <c r="B44" s="5"/>
      <c r="C44" s="5"/>
      <c r="D44" s="5"/>
      <c r="E44" s="6"/>
      <c r="F44" s="7"/>
      <c r="G44" s="7"/>
      <c r="H44" s="7"/>
    </row>
    <row r="45" spans="2:8" ht="14.25">
      <c r="B45" s="5"/>
      <c r="C45" s="5"/>
      <c r="D45" s="5"/>
      <c r="E45" s="6"/>
      <c r="F45" s="67"/>
      <c r="G45" s="67"/>
      <c r="H45" s="7"/>
    </row>
    <row r="46" spans="2:8" ht="14.25">
      <c r="B46" s="5"/>
      <c r="C46" s="5"/>
      <c r="D46" s="5"/>
      <c r="E46" s="6"/>
      <c r="F46" s="7"/>
      <c r="G46" s="7"/>
      <c r="H46" s="7"/>
    </row>
    <row r="47" spans="2:8" ht="14.25">
      <c r="B47" s="5"/>
      <c r="C47" s="5"/>
      <c r="D47" s="5"/>
      <c r="E47" s="6"/>
      <c r="F47" s="67"/>
      <c r="G47" s="67"/>
      <c r="H47" s="7"/>
    </row>
    <row r="48" spans="2:8" ht="14.25">
      <c r="B48" s="5"/>
      <c r="C48" s="5"/>
      <c r="D48" s="5"/>
      <c r="E48" s="6"/>
      <c r="F48" s="7"/>
      <c r="G48" s="7"/>
      <c r="H48" s="7"/>
    </row>
    <row r="49" spans="2:8" ht="14.25">
      <c r="B49" s="5"/>
      <c r="C49" s="5"/>
      <c r="D49" s="5"/>
      <c r="E49" s="6"/>
      <c r="F49" s="8"/>
      <c r="G49" s="8"/>
      <c r="H49" s="7"/>
    </row>
    <row r="50" spans="2:8" ht="14.25">
      <c r="B50" s="5"/>
      <c r="C50" s="5"/>
      <c r="D50" s="5"/>
      <c r="E50" s="6"/>
      <c r="F50" s="7"/>
      <c r="G50" s="7"/>
      <c r="H50" s="7"/>
    </row>
    <row r="51" spans="2:8" ht="14.25">
      <c r="B51" s="5"/>
      <c r="C51" s="5"/>
      <c r="D51" s="5"/>
      <c r="E51" s="6"/>
      <c r="F51" s="67"/>
      <c r="G51" s="67"/>
      <c r="H51" s="7"/>
    </row>
    <row r="52" spans="2:5" ht="14.25">
      <c r="B52" s="5"/>
      <c r="C52" s="5"/>
      <c r="D52" s="5"/>
      <c r="E52" s="5"/>
    </row>
    <row r="53" spans="2:5" ht="14.25">
      <c r="B53" s="5"/>
      <c r="C53" s="5"/>
      <c r="D53" s="5"/>
      <c r="E53" s="5"/>
    </row>
    <row r="54" spans="2:5" ht="14.25">
      <c r="B54" s="5"/>
      <c r="C54" s="5"/>
      <c r="D54" s="5"/>
      <c r="E54" s="5"/>
    </row>
    <row r="55" spans="2:5" ht="14.25">
      <c r="B55" s="5"/>
      <c r="C55" s="5"/>
      <c r="D55" s="5"/>
      <c r="E55" s="5"/>
    </row>
    <row r="56" spans="2:5" ht="14.25">
      <c r="B56" s="5"/>
      <c r="C56" s="5"/>
      <c r="D56" s="5"/>
      <c r="E56" s="5"/>
    </row>
  </sheetData>
  <sheetProtection/>
  <mergeCells count="25">
    <mergeCell ref="A29:B29"/>
    <mergeCell ref="A23:B23"/>
    <mergeCell ref="A25:B25"/>
    <mergeCell ref="A28:B28"/>
    <mergeCell ref="A22:B22"/>
    <mergeCell ref="D7:D8"/>
    <mergeCell ref="A14:B14"/>
    <mergeCell ref="A26:G26"/>
    <mergeCell ref="F51:G51"/>
    <mergeCell ref="F41:I41"/>
    <mergeCell ref="A7:A8"/>
    <mergeCell ref="E7:E8"/>
    <mergeCell ref="F43:G43"/>
    <mergeCell ref="A9:G9"/>
    <mergeCell ref="F45:G45"/>
    <mergeCell ref="A19:B19"/>
    <mergeCell ref="F47:G47"/>
    <mergeCell ref="A17:G17"/>
    <mergeCell ref="A1:F1"/>
    <mergeCell ref="A3:F3"/>
    <mergeCell ref="A4:F4"/>
    <mergeCell ref="F7:G7"/>
    <mergeCell ref="B7:B8"/>
    <mergeCell ref="A20:G20"/>
    <mergeCell ref="C7:C8"/>
  </mergeCells>
  <printOptions/>
  <pageMargins left="0.79" right="0.26" top="0.54" bottom="0.28" header="0.28" footer="0.28"/>
  <pageSetup fitToHeight="2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Mirela Tatar-Sinca</cp:lastModifiedBy>
  <cp:lastPrinted>2020-06-30T09:15:07Z</cp:lastPrinted>
  <dcterms:created xsi:type="dcterms:W3CDTF">2001-05-29T04:53:38Z</dcterms:created>
  <dcterms:modified xsi:type="dcterms:W3CDTF">2020-06-30T09:16:37Z</dcterms:modified>
  <cp:category/>
  <cp:version/>
  <cp:contentType/>
  <cp:contentStatus/>
</cp:coreProperties>
</file>