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<sst xmlns="http://schemas.openxmlformats.org/spreadsheetml/2006/main" count="38" uniqueCount="38">
  <si>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</si>
  <si>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</si>
  <si>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</si>
  <si>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</si>
  <si>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</si>
  <si>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</si>
  <si>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</si>
  <si>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</si>
  <si>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</si>
  <si>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</si>
  <si>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</si>
  <si>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</si>
  <si>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</si>
  <si>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</si>
  <si>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</si>
  <si>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</si>
  <si>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Mobilier urban (conform Anexa 5.1)</t>
  </si>
  <si>
    <t>Achiziţie balustradă de protecţie zona Burdea-Soarelui - cu montaj</t>
  </si>
  <si>
    <t>Cap. 65 Învăţământ</t>
  </si>
  <si>
    <t>Total Cap. 65</t>
  </si>
  <si>
    <t>Echipamente și aplicații informatice</t>
  </si>
  <si>
    <t>Total Cap. 84</t>
  </si>
  <si>
    <t>Cap. 84 Transporturi</t>
  </si>
  <si>
    <t>Autobuze</t>
  </si>
  <si>
    <r>
      <t>ANEXA NR. 5</t>
    </r>
    <r>
      <rPr>
        <sz val="10"/>
        <rFont val="Arial"/>
        <family val="2"/>
      </rPr>
      <t xml:space="preserve">  LA H.C.L. SATU MARE  Nr    din </t>
    </r>
  </si>
  <si>
    <t>dotărilor independente ce se achiziţionează în anul 2019</t>
  </si>
  <si>
    <t>Sistem audio de discuții și vot wireless</t>
  </si>
  <si>
    <t>Achiziție ecrane pentru proiecție</t>
  </si>
  <si>
    <t>Licență SQL Server Standard</t>
  </si>
  <si>
    <t>Laptop la Colegiul Național Doamna Stanca</t>
  </si>
  <si>
    <t>Sistem sonorizare la Colegiul Național Doamna Stanca</t>
  </si>
  <si>
    <t>Avizier curte la Colegiul Național Doamna Stanca</t>
  </si>
  <si>
    <t>Program gestiune mijloace fixe la Colegiul Național Doamna Stanca</t>
  </si>
  <si>
    <t>Sistem monitorizare video la Școala Gimnazială Grigore Moisil</t>
  </si>
  <si>
    <t>Multifuncțional la Școala Gimnazială Grigore Moisil</t>
  </si>
  <si>
    <t>Gard pentru împrejmuirea blocului situat pe str.Ostrovului Bloc 2/B din municipiul Satu Mare</t>
  </si>
  <si>
    <t>Centrale termice la Grădinița cu Program Prelungit Voinicelul, corpurile A, B, C</t>
  </si>
  <si>
    <t>Centrală termică la Liceul Tehnologic de Industrie Alimentară ”George Emil Palade” Satu Mare</t>
  </si>
</sst>
</file>

<file path=xl/styles.xml><?xml version="1.0" encoding="utf-8"?>
<styleSheet xmlns="http://schemas.openxmlformats.org/spreadsheetml/2006/main">
  <numFmts count="4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vertical="center" wrapText="1"/>
    </xf>
    <xf numFmtId="3" fontId="0" fillId="32" borderId="0" xfId="0" applyFont="1" applyFill="1" applyAlignment="1">
      <alignment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9" fillId="32" borderId="13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center" vertical="center"/>
    </xf>
    <xf numFmtId="3" fontId="1" fillId="32" borderId="11" xfId="0" applyFont="1" applyFill="1" applyBorder="1" applyAlignment="1">
      <alignment vertical="center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14" xfId="0" applyFont="1" applyFill="1" applyBorder="1" applyAlignment="1">
      <alignment horizontal="right" vertical="center"/>
    </xf>
    <xf numFmtId="3" fontId="9" fillId="32" borderId="15" xfId="0" applyFont="1" applyFill="1" applyBorder="1" applyAlignment="1">
      <alignment horizontal="center" vertical="center" wrapText="1"/>
    </xf>
    <xf numFmtId="3" fontId="9" fillId="32" borderId="16" xfId="0" applyFont="1" applyFill="1" applyBorder="1" applyAlignment="1">
      <alignment horizontal="left" vertical="center"/>
    </xf>
    <xf numFmtId="3" fontId="1" fillId="32" borderId="11" xfId="0" applyFont="1" applyFill="1" applyBorder="1" applyAlignment="1" quotePrefix="1">
      <alignment horizontal="right" vertical="center" wrapText="1"/>
    </xf>
    <xf numFmtId="3" fontId="1" fillId="32" borderId="17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center"/>
    </xf>
    <xf numFmtId="3" fontId="1" fillId="32" borderId="11" xfId="0" applyFont="1" applyFill="1" applyBorder="1" applyAlignment="1">
      <alignment/>
    </xf>
    <xf numFmtId="3" fontId="1" fillId="32" borderId="18" xfId="0" applyFont="1" applyFill="1" applyBorder="1" applyAlignment="1">
      <alignment horizontal="right"/>
    </xf>
    <xf numFmtId="3" fontId="1" fillId="32" borderId="11" xfId="0" applyFont="1" applyFill="1" applyBorder="1" applyAlignment="1">
      <alignment vertical="center" wrapText="1"/>
    </xf>
    <xf numFmtId="3" fontId="1" fillId="32" borderId="11" xfId="0" applyFont="1" applyFill="1" applyBorder="1" applyAlignment="1">
      <alignment horizontal="center" vertical="center" wrapText="1"/>
    </xf>
    <xf numFmtId="3" fontId="1" fillId="32" borderId="18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right" vertical="center"/>
    </xf>
    <xf numFmtId="3" fontId="1" fillId="32" borderId="17" xfId="0" applyFont="1" applyFill="1" applyBorder="1" applyAlignment="1">
      <alignment horizontal="center" vertical="center" wrapText="1"/>
    </xf>
    <xf numFmtId="3" fontId="1" fillId="32" borderId="13" xfId="0" applyFont="1" applyFill="1" applyBorder="1" applyAlignment="1">
      <alignment horizontal="right" vertical="center"/>
    </xf>
    <xf numFmtId="3" fontId="9" fillId="32" borderId="19" xfId="0" applyFont="1" applyFill="1" applyBorder="1" applyAlignment="1">
      <alignment horizontal="right" vertical="center" wrapText="1"/>
    </xf>
    <xf numFmtId="3" fontId="9" fillId="32" borderId="20" xfId="0" applyFont="1" applyFill="1" applyBorder="1" applyAlignment="1">
      <alignment horizontal="right" vertical="center" wrapText="1"/>
    </xf>
    <xf numFmtId="3" fontId="1" fillId="33" borderId="17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vertical="center"/>
    </xf>
    <xf numFmtId="3" fontId="1" fillId="33" borderId="11" xfId="0" applyFont="1" applyFill="1" applyBorder="1" applyAlignment="1">
      <alignment horizontal="center" vertical="center"/>
    </xf>
    <xf numFmtId="3" fontId="1" fillId="33" borderId="13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vertical="center"/>
    </xf>
    <xf numFmtId="3" fontId="9" fillId="32" borderId="21" xfId="0" applyNumberFormat="1" applyFont="1" applyFill="1" applyBorder="1" applyAlignment="1">
      <alignment/>
    </xf>
    <xf numFmtId="3" fontId="1" fillId="33" borderId="17" xfId="0" applyFont="1" applyFill="1" applyBorder="1" applyAlignment="1">
      <alignment horizontal="center" wrapText="1"/>
    </xf>
    <xf numFmtId="3" fontId="1" fillId="33" borderId="11" xfId="0" applyFont="1" applyFill="1" applyBorder="1" applyAlignment="1">
      <alignment horizontal="center"/>
    </xf>
    <xf numFmtId="3" fontId="1" fillId="33" borderId="11" xfId="0" applyFont="1" applyFill="1" applyBorder="1" applyAlignment="1">
      <alignment horizontal="right"/>
    </xf>
    <xf numFmtId="3" fontId="1" fillId="33" borderId="11" xfId="0" applyFont="1" applyFill="1" applyBorder="1" applyAlignment="1">
      <alignment horizontal="left" vertical="center" wrapText="1"/>
    </xf>
    <xf numFmtId="3" fontId="1" fillId="33" borderId="18" xfId="0" applyFont="1" applyFill="1" applyBorder="1" applyAlignment="1">
      <alignment horizontal="right"/>
    </xf>
    <xf numFmtId="3" fontId="1" fillId="33" borderId="11" xfId="0" applyFont="1" applyFill="1" applyBorder="1" applyAlignment="1">
      <alignment wrapText="1"/>
    </xf>
    <xf numFmtId="3" fontId="9" fillId="32" borderId="22" xfId="0" applyFont="1" applyFill="1" applyBorder="1" applyAlignment="1">
      <alignment horizontal="center" vertical="center" wrapText="1"/>
    </xf>
    <xf numFmtId="3" fontId="1" fillId="33" borderId="11" xfId="0" applyFont="1" applyFill="1" applyBorder="1" applyAlignment="1">
      <alignment horizontal="right" wrapText="1"/>
    </xf>
    <xf numFmtId="0" fontId="4" fillId="32" borderId="0" xfId="0" applyNumberFormat="1" applyFont="1" applyFill="1" applyBorder="1" applyAlignment="1">
      <alignment horizontal="left" wrapText="1"/>
    </xf>
    <xf numFmtId="3" fontId="9" fillId="32" borderId="23" xfId="0" applyFont="1" applyFill="1" applyBorder="1" applyAlignment="1">
      <alignment horizontal="center" vertical="center" wrapText="1"/>
    </xf>
    <xf numFmtId="3" fontId="9" fillId="32" borderId="22" xfId="0" applyFont="1" applyFill="1" applyBorder="1" applyAlignment="1">
      <alignment horizontal="center" vertical="center" wrapText="1"/>
    </xf>
    <xf numFmtId="0" fontId="4" fillId="32" borderId="0" xfId="0" applyNumberFormat="1" applyFont="1" applyFill="1" applyBorder="1" applyAlignment="1">
      <alignment horizontal="left"/>
    </xf>
    <xf numFmtId="3" fontId="2" fillId="32" borderId="24" xfId="0" applyFont="1" applyFill="1" applyBorder="1" applyAlignment="1">
      <alignment horizontal="right" vertical="center"/>
    </xf>
    <xf numFmtId="3" fontId="2" fillId="32" borderId="25" xfId="0" applyFont="1" applyFill="1" applyBorder="1" applyAlignment="1">
      <alignment horizontal="right" vertical="center"/>
    </xf>
    <xf numFmtId="3" fontId="2" fillId="32" borderId="26" xfId="0" applyFont="1" applyFill="1" applyBorder="1" applyAlignment="1">
      <alignment horizontal="right" vertical="center"/>
    </xf>
    <xf numFmtId="3" fontId="9" fillId="32" borderId="27" xfId="0" applyFont="1" applyFill="1" applyBorder="1" applyAlignment="1">
      <alignment horizontal="right" vertical="center"/>
    </xf>
    <xf numFmtId="3" fontId="9" fillId="32" borderId="19" xfId="0" applyFont="1" applyFill="1" applyBorder="1" applyAlignment="1">
      <alignment horizontal="right" vertical="center"/>
    </xf>
    <xf numFmtId="3" fontId="9" fillId="32" borderId="28" xfId="0" applyFont="1" applyFill="1" applyBorder="1" applyAlignment="1">
      <alignment horizontal="left" vertical="center"/>
    </xf>
    <xf numFmtId="3" fontId="9" fillId="32" borderId="29" xfId="0" applyFont="1" applyFill="1" applyBorder="1" applyAlignment="1">
      <alignment horizontal="left" vertical="center"/>
    </xf>
    <xf numFmtId="3" fontId="9" fillId="32" borderId="30" xfId="0" applyFont="1" applyFill="1" applyBorder="1" applyAlignment="1">
      <alignment horizontal="left" vertical="center"/>
    </xf>
    <xf numFmtId="3" fontId="9" fillId="32" borderId="31" xfId="0" applyFont="1" applyFill="1" applyBorder="1" applyAlignment="1">
      <alignment horizontal="center" vertical="center"/>
    </xf>
    <xf numFmtId="3" fontId="9" fillId="32" borderId="32" xfId="0" applyFont="1" applyFill="1" applyBorder="1" applyAlignment="1">
      <alignment horizontal="center" vertical="center"/>
    </xf>
    <xf numFmtId="3" fontId="9" fillId="32" borderId="17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3" xfId="0" applyFont="1" applyFill="1" applyBorder="1" applyAlignment="1">
      <alignment horizontal="left" vertical="center"/>
    </xf>
    <xf numFmtId="3" fontId="9" fillId="32" borderId="34" xfId="0" applyFont="1" applyFill="1" applyBorder="1" applyAlignment="1">
      <alignment horizontal="left" vertical="center"/>
    </xf>
    <xf numFmtId="3" fontId="9" fillId="32" borderId="23" xfId="0" applyFont="1" applyFill="1" applyBorder="1" applyAlignment="1">
      <alignment horizontal="center"/>
    </xf>
    <xf numFmtId="3" fontId="9" fillId="32" borderId="35" xfId="0" applyFont="1" applyFill="1" applyBorder="1" applyAlignment="1">
      <alignment horizontal="center"/>
    </xf>
    <xf numFmtId="3" fontId="9" fillId="32" borderId="36" xfId="0" applyFont="1" applyFill="1" applyBorder="1" applyAlignment="1">
      <alignment horizontal="center" vertical="center" wrapText="1"/>
    </xf>
    <xf numFmtId="3" fontId="9" fillId="32" borderId="37" xfId="0" applyFont="1" applyFill="1" applyBorder="1" applyAlignment="1">
      <alignment horizontal="center" vertical="center" wrapText="1"/>
    </xf>
    <xf numFmtId="3" fontId="9" fillId="32" borderId="38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7" xfId="0" applyFont="1" applyFill="1" applyBorder="1" applyAlignment="1">
      <alignment horizontal="left" vertical="center" wrapText="1"/>
    </xf>
    <xf numFmtId="3" fontId="9" fillId="32" borderId="12" xfId="0" applyFont="1" applyFill="1" applyBorder="1" applyAlignment="1">
      <alignment horizontal="lef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39" xfId="0" applyFont="1" applyFill="1" applyBorder="1" applyAlignment="1">
      <alignment horizontal="right" vertical="center" wrapText="1"/>
    </xf>
    <xf numFmtId="3" fontId="9" fillId="32" borderId="40" xfId="0" applyFont="1" applyFill="1" applyBorder="1" applyAlignment="1">
      <alignment horizontal="right"/>
    </xf>
    <xf numFmtId="3" fontId="9" fillId="32" borderId="41" xfId="0" applyFont="1" applyFill="1" applyBorder="1" applyAlignment="1">
      <alignment horizontal="right"/>
    </xf>
    <xf numFmtId="3" fontId="9" fillId="32" borderId="41" xfId="0" applyFont="1" applyFill="1" applyBorder="1" applyAlignment="1">
      <alignment horizontal="right" vertical="center" wrapText="1"/>
    </xf>
    <xf numFmtId="3" fontId="1" fillId="33" borderId="13" xfId="0" applyFont="1" applyFill="1" applyBorder="1" applyAlignment="1">
      <alignment horizontal="right"/>
    </xf>
    <xf numFmtId="3" fontId="1" fillId="33" borderId="13" xfId="0" applyFont="1" applyFill="1" applyBorder="1" applyAlignment="1">
      <alignment horizontal="right" wrapText="1"/>
    </xf>
    <xf numFmtId="3" fontId="9" fillId="32" borderId="42" xfId="0" applyFont="1" applyFill="1" applyBorder="1" applyAlignment="1">
      <alignment horizontal="right" vertical="center" wrapText="1"/>
    </xf>
    <xf numFmtId="3" fontId="1" fillId="33" borderId="3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0</xdr:rowOff>
    </xdr:from>
    <xdr:to>
      <xdr:col>1</xdr:col>
      <xdr:colOff>2009775</xdr:colOff>
      <xdr:row>35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7505700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32</xdr:row>
      <xdr:rowOff>28575</xdr:rowOff>
    </xdr:from>
    <xdr:to>
      <xdr:col>2</xdr:col>
      <xdr:colOff>0</xdr:colOff>
      <xdr:row>35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7534275"/>
          <a:ext cx="113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32</xdr:row>
      <xdr:rowOff>19050</xdr:rowOff>
    </xdr:from>
    <xdr:to>
      <xdr:col>4</xdr:col>
      <xdr:colOff>314325</xdr:colOff>
      <xdr:row>34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7524750"/>
          <a:ext cx="1552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819150</xdr:colOff>
      <xdr:row>32</xdr:row>
      <xdr:rowOff>28575</xdr:rowOff>
    </xdr:from>
    <xdr:to>
      <xdr:col>6</xdr:col>
      <xdr:colOff>438150</xdr:colOff>
      <xdr:row>36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7534275"/>
          <a:ext cx="16954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4"/>
  <sheetViews>
    <sheetView tabSelected="1" zoomScale="110" zoomScaleNormal="110" zoomScalePageLayoutView="0" workbookViewId="0" topLeftCell="A3">
      <selection activeCell="H16" sqref="H16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 customHeight="1">
      <c r="A1" s="76" t="s">
        <v>24</v>
      </c>
      <c r="B1" s="77"/>
      <c r="C1" s="77"/>
      <c r="D1" s="77"/>
      <c r="E1" s="77"/>
      <c r="F1" s="77"/>
      <c r="G1" s="27"/>
    </row>
    <row r="2" spans="1:7" ht="39.75" customHeight="1">
      <c r="A2" s="78" t="s">
        <v>7</v>
      </c>
      <c r="B2" s="78"/>
      <c r="C2" s="78"/>
      <c r="D2" s="78"/>
      <c r="E2" s="78"/>
      <c r="F2" s="78"/>
      <c r="G2" s="28"/>
    </row>
    <row r="3" spans="1:7" ht="12.75" customHeight="1">
      <c r="A3" s="78" t="s">
        <v>25</v>
      </c>
      <c r="B3" s="78"/>
      <c r="C3" s="78"/>
      <c r="D3" s="78"/>
      <c r="E3" s="78"/>
      <c r="F3" s="78"/>
      <c r="G3" s="28"/>
    </row>
    <row r="4" spans="1:7" ht="53.25" customHeight="1" thickBot="1">
      <c r="A4" s="6" t="s">
        <v>11</v>
      </c>
      <c r="F4" s="8" t="s">
        <v>12</v>
      </c>
      <c r="G4" s="8"/>
    </row>
    <row r="5" spans="1:7" ht="15.75" customHeight="1">
      <c r="A5" s="83" t="s">
        <v>0</v>
      </c>
      <c r="B5" s="72" t="s">
        <v>1</v>
      </c>
      <c r="C5" s="61" t="s">
        <v>5</v>
      </c>
      <c r="D5" s="61" t="s">
        <v>3</v>
      </c>
      <c r="E5" s="61" t="s">
        <v>6</v>
      </c>
      <c r="F5" s="81" t="s">
        <v>10</v>
      </c>
      <c r="G5" s="82"/>
    </row>
    <row r="6" spans="1:7" ht="37.5" customHeight="1" thickBot="1">
      <c r="A6" s="84"/>
      <c r="B6" s="73"/>
      <c r="C6" s="62"/>
      <c r="D6" s="62"/>
      <c r="E6" s="62"/>
      <c r="F6" s="58" t="s">
        <v>4</v>
      </c>
      <c r="G6" s="30" t="s">
        <v>9</v>
      </c>
    </row>
    <row r="7" spans="1:7" s="11" customFormat="1" ht="12.75" customHeight="1">
      <c r="A7" s="79" t="s">
        <v>8</v>
      </c>
      <c r="B7" s="80"/>
      <c r="C7" s="80"/>
      <c r="D7" s="80"/>
      <c r="E7" s="80"/>
      <c r="F7" s="80"/>
      <c r="G7" s="31"/>
    </row>
    <row r="8" spans="1:7" s="11" customFormat="1" ht="12.75" customHeight="1">
      <c r="A8" s="33">
        <v>1</v>
      </c>
      <c r="B8" s="26" t="s">
        <v>26</v>
      </c>
      <c r="C8" s="25">
        <v>1</v>
      </c>
      <c r="D8" s="26">
        <v>134000</v>
      </c>
      <c r="E8" s="26">
        <v>134000</v>
      </c>
      <c r="F8" s="26">
        <v>134000</v>
      </c>
      <c r="G8" s="50">
        <v>0</v>
      </c>
    </row>
    <row r="9" spans="1:7" s="11" customFormat="1" ht="12.75" customHeight="1">
      <c r="A9" s="46">
        <v>2</v>
      </c>
      <c r="B9" s="47" t="s">
        <v>20</v>
      </c>
      <c r="C9" s="48">
        <v>1</v>
      </c>
      <c r="D9" s="47">
        <v>480000</v>
      </c>
      <c r="E9" s="47">
        <v>480000</v>
      </c>
      <c r="F9" s="47">
        <v>480000</v>
      </c>
      <c r="G9" s="49">
        <v>0</v>
      </c>
    </row>
    <row r="10" spans="1:7" s="11" customFormat="1" ht="12.75" customHeight="1">
      <c r="A10" s="46">
        <v>2</v>
      </c>
      <c r="B10" s="47" t="s">
        <v>28</v>
      </c>
      <c r="C10" s="48">
        <v>1</v>
      </c>
      <c r="D10" s="47">
        <v>36000</v>
      </c>
      <c r="E10" s="47">
        <v>36000</v>
      </c>
      <c r="F10" s="47">
        <v>36000</v>
      </c>
      <c r="G10" s="49">
        <v>0</v>
      </c>
    </row>
    <row r="11" spans="1:7" s="15" customFormat="1" ht="15.75" customHeight="1">
      <c r="A11" s="85" t="s">
        <v>15</v>
      </c>
      <c r="B11" s="86"/>
      <c r="C11" s="86"/>
      <c r="D11" s="86"/>
      <c r="E11" s="20">
        <f>SUM(E8:E10)</f>
        <v>650000</v>
      </c>
      <c r="F11" s="20">
        <f>SUM(F8:F10)</f>
        <v>650000</v>
      </c>
      <c r="G11" s="51">
        <f>SUM(G8:G10)</f>
        <v>0</v>
      </c>
    </row>
    <row r="12" spans="1:8" s="17" customFormat="1" ht="13.5" customHeight="1">
      <c r="A12" s="87" t="s">
        <v>18</v>
      </c>
      <c r="B12" s="88"/>
      <c r="C12" s="22"/>
      <c r="D12" s="22"/>
      <c r="E12" s="89"/>
      <c r="F12" s="89"/>
      <c r="G12" s="90"/>
      <c r="H12" s="16"/>
    </row>
    <row r="13" spans="1:8" s="17" customFormat="1" ht="13.5" customHeight="1">
      <c r="A13" s="52">
        <v>1</v>
      </c>
      <c r="B13" s="55" t="s">
        <v>29</v>
      </c>
      <c r="C13" s="53">
        <v>1</v>
      </c>
      <c r="D13" s="54">
        <v>5000</v>
      </c>
      <c r="E13" s="54">
        <v>5000</v>
      </c>
      <c r="F13" s="54">
        <v>0</v>
      </c>
      <c r="G13" s="94">
        <v>5000</v>
      </c>
      <c r="H13" s="16"/>
    </row>
    <row r="14" spans="1:8" s="17" customFormat="1" ht="13.5" customHeight="1">
      <c r="A14" s="52">
        <v>2</v>
      </c>
      <c r="B14" s="55" t="s">
        <v>30</v>
      </c>
      <c r="C14" s="53">
        <v>1</v>
      </c>
      <c r="D14" s="54">
        <v>6500</v>
      </c>
      <c r="E14" s="54">
        <v>6500</v>
      </c>
      <c r="F14" s="54">
        <v>0</v>
      </c>
      <c r="G14" s="94">
        <v>6500</v>
      </c>
      <c r="H14" s="16"/>
    </row>
    <row r="15" spans="1:8" s="17" customFormat="1" ht="13.5" customHeight="1">
      <c r="A15" s="52">
        <v>3</v>
      </c>
      <c r="B15" s="55" t="s">
        <v>31</v>
      </c>
      <c r="C15" s="53">
        <v>1</v>
      </c>
      <c r="D15" s="54">
        <v>15000</v>
      </c>
      <c r="E15" s="54">
        <v>15000</v>
      </c>
      <c r="F15" s="54">
        <v>0</v>
      </c>
      <c r="G15" s="94">
        <v>15000</v>
      </c>
      <c r="H15" s="16"/>
    </row>
    <row r="16" spans="1:8" s="17" customFormat="1" ht="13.5" customHeight="1">
      <c r="A16" s="52">
        <v>4</v>
      </c>
      <c r="B16" s="55" t="s">
        <v>32</v>
      </c>
      <c r="C16" s="53">
        <v>1</v>
      </c>
      <c r="D16" s="54">
        <v>4600</v>
      </c>
      <c r="E16" s="54">
        <v>4600</v>
      </c>
      <c r="F16" s="54">
        <v>0</v>
      </c>
      <c r="G16" s="94">
        <v>4600</v>
      </c>
      <c r="H16" s="16"/>
    </row>
    <row r="17" spans="1:8" s="17" customFormat="1" ht="13.5" customHeight="1">
      <c r="A17" s="52">
        <v>5</v>
      </c>
      <c r="B17" s="55" t="s">
        <v>33</v>
      </c>
      <c r="C17" s="53">
        <v>1</v>
      </c>
      <c r="D17" s="54">
        <v>31000</v>
      </c>
      <c r="E17" s="54">
        <v>31000</v>
      </c>
      <c r="F17" s="54">
        <v>0</v>
      </c>
      <c r="G17" s="94">
        <v>31000</v>
      </c>
      <c r="H17" s="16"/>
    </row>
    <row r="18" spans="1:8" s="17" customFormat="1" ht="13.5" customHeight="1">
      <c r="A18" s="52">
        <v>6</v>
      </c>
      <c r="B18" s="55" t="s">
        <v>34</v>
      </c>
      <c r="C18" s="53">
        <v>1</v>
      </c>
      <c r="D18" s="54">
        <v>5000</v>
      </c>
      <c r="E18" s="54">
        <v>5000</v>
      </c>
      <c r="F18" s="54">
        <v>0</v>
      </c>
      <c r="G18" s="94">
        <v>5000</v>
      </c>
      <c r="H18" s="16"/>
    </row>
    <row r="19" spans="1:8" s="17" customFormat="1" ht="25.5">
      <c r="A19" s="52">
        <v>7</v>
      </c>
      <c r="B19" s="55" t="s">
        <v>36</v>
      </c>
      <c r="C19" s="53">
        <v>3</v>
      </c>
      <c r="D19" s="54">
        <v>39334</v>
      </c>
      <c r="E19" s="54">
        <f>C19*D19</f>
        <v>118002</v>
      </c>
      <c r="F19" s="54">
        <f>C19*D19</f>
        <v>118002</v>
      </c>
      <c r="G19" s="94">
        <v>0</v>
      </c>
      <c r="H19" s="16"/>
    </row>
    <row r="20" spans="1:8" s="17" customFormat="1" ht="25.5">
      <c r="A20" s="52">
        <v>8</v>
      </c>
      <c r="B20" s="55" t="s">
        <v>37</v>
      </c>
      <c r="C20" s="53">
        <v>1</v>
      </c>
      <c r="D20" s="54">
        <v>98900</v>
      </c>
      <c r="E20" s="59">
        <f>C20*D20</f>
        <v>98900</v>
      </c>
      <c r="F20" s="59">
        <f>C20*D20</f>
        <v>98900</v>
      </c>
      <c r="G20" s="95">
        <v>0</v>
      </c>
      <c r="H20" s="16"/>
    </row>
    <row r="21" spans="1:8" s="17" customFormat="1" ht="15" customHeight="1">
      <c r="A21" s="91" t="s">
        <v>19</v>
      </c>
      <c r="B21" s="92"/>
      <c r="C21" s="92"/>
      <c r="D21" s="92"/>
      <c r="E21" s="93">
        <f>SUM(E13:E20)</f>
        <v>284002</v>
      </c>
      <c r="F21" s="93">
        <f>SUM(F13:F20)</f>
        <v>216902</v>
      </c>
      <c r="G21" s="96">
        <f>SUM(G13:G20)</f>
        <v>67100</v>
      </c>
      <c r="H21" s="16"/>
    </row>
    <row r="22" spans="1:7" s="27" customFormat="1" ht="13.5" customHeight="1">
      <c r="A22" s="69" t="s">
        <v>13</v>
      </c>
      <c r="B22" s="70"/>
      <c r="C22" s="70"/>
      <c r="D22" s="70"/>
      <c r="E22" s="70"/>
      <c r="F22" s="70"/>
      <c r="G22" s="71"/>
    </row>
    <row r="23" spans="1:7" s="9" customFormat="1" ht="15">
      <c r="A23" s="33">
        <v>1</v>
      </c>
      <c r="B23" s="36" t="s">
        <v>16</v>
      </c>
      <c r="C23" s="35">
        <v>1</v>
      </c>
      <c r="D23" s="37">
        <v>1098458</v>
      </c>
      <c r="E23" s="32">
        <f>C23*D23</f>
        <v>1098458</v>
      </c>
      <c r="F23" s="24">
        <f>C23*D23</f>
        <v>1098458</v>
      </c>
      <c r="G23" s="34">
        <v>0</v>
      </c>
    </row>
    <row r="24" spans="1:7" s="9" customFormat="1" ht="15">
      <c r="A24" s="33">
        <v>2</v>
      </c>
      <c r="B24" s="36" t="s">
        <v>27</v>
      </c>
      <c r="C24" s="35">
        <v>1</v>
      </c>
      <c r="D24" s="37">
        <v>73000</v>
      </c>
      <c r="E24" s="32">
        <f>C24*D24</f>
        <v>73000</v>
      </c>
      <c r="F24" s="24">
        <f>C24*D24</f>
        <v>73000</v>
      </c>
      <c r="G24" s="34">
        <v>0</v>
      </c>
    </row>
    <row r="25" spans="1:7" s="9" customFormat="1" ht="25.5">
      <c r="A25" s="46">
        <v>3</v>
      </c>
      <c r="B25" s="57" t="s">
        <v>35</v>
      </c>
      <c r="C25" s="53">
        <v>1</v>
      </c>
      <c r="D25" s="56">
        <v>30000</v>
      </c>
      <c r="E25" s="56">
        <v>30000</v>
      </c>
      <c r="F25" s="56">
        <v>30000</v>
      </c>
      <c r="G25" s="97">
        <v>0</v>
      </c>
    </row>
    <row r="26" spans="1:7" s="10" customFormat="1" ht="25.5">
      <c r="A26" s="33">
        <v>4</v>
      </c>
      <c r="B26" s="38" t="s">
        <v>17</v>
      </c>
      <c r="C26" s="39">
        <v>1</v>
      </c>
      <c r="D26" s="40">
        <v>40000</v>
      </c>
      <c r="E26" s="32">
        <f>C26*D26</f>
        <v>40000</v>
      </c>
      <c r="F26" s="24">
        <f>C26*D26</f>
        <v>40000</v>
      </c>
      <c r="G26" s="34">
        <v>0</v>
      </c>
    </row>
    <row r="27" spans="1:7" s="11" customFormat="1" ht="12.75" customHeight="1">
      <c r="A27" s="74" t="s">
        <v>14</v>
      </c>
      <c r="B27" s="75"/>
      <c r="C27" s="75"/>
      <c r="D27" s="75"/>
      <c r="E27" s="21">
        <f>SUM(E23:E26)</f>
        <v>1241458</v>
      </c>
      <c r="F27" s="21">
        <f>SUM(F23:F26)</f>
        <v>1241458</v>
      </c>
      <c r="G27" s="23">
        <f>SUM(G23:G26)</f>
        <v>0</v>
      </c>
    </row>
    <row r="28" spans="1:7" s="11" customFormat="1" ht="15.75" customHeight="1">
      <c r="A28" s="69" t="s">
        <v>22</v>
      </c>
      <c r="B28" s="70"/>
      <c r="C28" s="70"/>
      <c r="D28" s="70"/>
      <c r="E28" s="70"/>
      <c r="F28" s="70"/>
      <c r="G28" s="71"/>
    </row>
    <row r="29" spans="1:7" s="11" customFormat="1" ht="15">
      <c r="A29" s="42">
        <v>1</v>
      </c>
      <c r="B29" s="26" t="s">
        <v>23</v>
      </c>
      <c r="C29" s="25">
        <v>5</v>
      </c>
      <c r="D29" s="41">
        <v>600000</v>
      </c>
      <c r="E29" s="41">
        <f>D29*C29</f>
        <v>3000000</v>
      </c>
      <c r="F29" s="41">
        <f>C29*D29</f>
        <v>3000000</v>
      </c>
      <c r="G29" s="43">
        <v>0</v>
      </c>
    </row>
    <row r="30" spans="1:7" s="11" customFormat="1" ht="20.25" customHeight="1" thickBot="1">
      <c r="A30" s="67" t="s">
        <v>21</v>
      </c>
      <c r="B30" s="68"/>
      <c r="C30" s="68"/>
      <c r="D30" s="68"/>
      <c r="E30" s="44">
        <f>E29</f>
        <v>3000000</v>
      </c>
      <c r="F30" s="44">
        <f>F29</f>
        <v>3000000</v>
      </c>
      <c r="G30" s="45">
        <f>G29</f>
        <v>0</v>
      </c>
    </row>
    <row r="31" spans="1:7" s="11" customFormat="1" ht="16.5" customHeight="1" thickBot="1">
      <c r="A31" s="64" t="s">
        <v>2</v>
      </c>
      <c r="B31" s="65"/>
      <c r="C31" s="65"/>
      <c r="D31" s="66"/>
      <c r="E31" s="29">
        <f>E11+E21+E27+E30</f>
        <v>5175460</v>
      </c>
      <c r="F31" s="29">
        <f>F11+F21+F27+F30</f>
        <v>5108360</v>
      </c>
      <c r="G31" s="29">
        <f>G11+G21+G27+G30</f>
        <v>67100</v>
      </c>
    </row>
    <row r="32" spans="1:7" s="11" customFormat="1" ht="15">
      <c r="A32" s="6"/>
      <c r="B32" s="6"/>
      <c r="C32" s="7"/>
      <c r="D32" s="6"/>
      <c r="E32" s="6"/>
      <c r="F32" s="6"/>
      <c r="G32" s="6"/>
    </row>
    <row r="39" ht="14.25">
      <c r="B39" s="12"/>
    </row>
    <row r="40" spans="2:7" ht="14.25">
      <c r="B40" s="13"/>
      <c r="C40" s="14"/>
      <c r="D40" s="13"/>
      <c r="E40" s="13"/>
      <c r="F40" s="13"/>
      <c r="G40" s="13"/>
    </row>
    <row r="41" spans="2:7" ht="14.25">
      <c r="B41" s="13"/>
      <c r="C41" s="18"/>
      <c r="D41" s="60"/>
      <c r="E41" s="60"/>
      <c r="F41" s="60"/>
      <c r="G41" s="60"/>
    </row>
    <row r="42" spans="2:7" ht="14.25">
      <c r="B42" s="13"/>
      <c r="C42" s="18"/>
      <c r="D42" s="18"/>
      <c r="E42" s="18"/>
      <c r="F42" s="18"/>
      <c r="G42" s="13"/>
    </row>
    <row r="43" spans="2:8" ht="14.25">
      <c r="B43" s="13"/>
      <c r="C43" s="18"/>
      <c r="D43" s="60"/>
      <c r="E43" s="60"/>
      <c r="F43" s="18"/>
      <c r="G43" s="13"/>
      <c r="H43" s="13"/>
    </row>
    <row r="44" spans="2:8" ht="15" customHeight="1">
      <c r="B44" s="13"/>
      <c r="C44" s="18"/>
      <c r="D44" s="18"/>
      <c r="E44" s="18"/>
      <c r="F44" s="18"/>
      <c r="G44" s="13"/>
      <c r="H44" s="13"/>
    </row>
    <row r="45" spans="2:8" ht="14.25">
      <c r="B45" s="13"/>
      <c r="C45" s="18"/>
      <c r="D45" s="19"/>
      <c r="E45" s="19"/>
      <c r="F45" s="19"/>
      <c r="G45" s="13"/>
      <c r="H45" s="13"/>
    </row>
    <row r="46" spans="2:8" ht="14.25">
      <c r="B46" s="13"/>
      <c r="C46" s="18"/>
      <c r="D46" s="18"/>
      <c r="E46" s="18"/>
      <c r="F46" s="18"/>
      <c r="G46" s="13"/>
      <c r="H46" s="13"/>
    </row>
    <row r="47" spans="2:8" ht="14.25">
      <c r="B47" s="13"/>
      <c r="C47" s="18"/>
      <c r="D47" s="63"/>
      <c r="E47" s="63"/>
      <c r="F47" s="18"/>
      <c r="G47" s="13"/>
      <c r="H47" s="13"/>
    </row>
    <row r="48" spans="2:8" ht="14.25">
      <c r="B48" s="13"/>
      <c r="C48" s="18"/>
      <c r="D48" s="18"/>
      <c r="E48" s="18"/>
      <c r="F48" s="18"/>
      <c r="G48" s="13"/>
      <c r="H48" s="13"/>
    </row>
    <row r="49" spans="2:8" ht="14.25">
      <c r="B49" s="13"/>
      <c r="C49" s="18"/>
      <c r="D49" s="19"/>
      <c r="E49" s="19"/>
      <c r="F49" s="19"/>
      <c r="G49" s="13"/>
      <c r="H49" s="13"/>
    </row>
    <row r="50" spans="2:8" ht="14.25">
      <c r="B50" s="13"/>
      <c r="C50" s="18"/>
      <c r="D50" s="18"/>
      <c r="E50" s="18"/>
      <c r="F50" s="18"/>
      <c r="G50" s="13"/>
      <c r="H50" s="13"/>
    </row>
    <row r="51" spans="2:8" ht="14.25">
      <c r="B51" s="13"/>
      <c r="C51" s="18"/>
      <c r="D51" s="63"/>
      <c r="E51" s="63"/>
      <c r="F51" s="63"/>
      <c r="G51" s="13"/>
      <c r="H51" s="13"/>
    </row>
    <row r="52" spans="2:8" ht="14.25">
      <c r="B52" s="13"/>
      <c r="C52" s="14"/>
      <c r="D52" s="13"/>
      <c r="E52" s="13"/>
      <c r="F52" s="13"/>
      <c r="H52" s="13"/>
    </row>
    <row r="53" ht="14.25">
      <c r="H53" s="13"/>
    </row>
    <row r="54" ht="14.25">
      <c r="H54" s="13"/>
    </row>
  </sheetData>
  <sheetProtection/>
  <mergeCells count="22">
    <mergeCell ref="C5:C6"/>
    <mergeCell ref="A11:D11"/>
    <mergeCell ref="A22:G22"/>
    <mergeCell ref="A27:D27"/>
    <mergeCell ref="D51:F51"/>
    <mergeCell ref="A1:F1"/>
    <mergeCell ref="A2:F2"/>
    <mergeCell ref="A3:F3"/>
    <mergeCell ref="A7:F7"/>
    <mergeCell ref="F5:G5"/>
    <mergeCell ref="A5:A6"/>
    <mergeCell ref="A12:B12"/>
    <mergeCell ref="A21:D21"/>
    <mergeCell ref="D43:E43"/>
    <mergeCell ref="E5:E6"/>
    <mergeCell ref="D5:D6"/>
    <mergeCell ref="D47:E47"/>
    <mergeCell ref="D41:G41"/>
    <mergeCell ref="A31:D31"/>
    <mergeCell ref="A30:D30"/>
    <mergeCell ref="A28:G28"/>
    <mergeCell ref="B5:B6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2018-10-25T09:59:34Z</cp:lastPrinted>
  <dcterms:created xsi:type="dcterms:W3CDTF">2001-05-29T04:53:38Z</dcterms:created>
  <dcterms:modified xsi:type="dcterms:W3CDTF">2019-05-20T06:51:32Z</dcterms:modified>
  <cp:category/>
  <cp:version/>
  <cp:contentType/>
  <cp:contentStatus/>
</cp:coreProperties>
</file>