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 nr.22" sheetId="1" r:id="rId1"/>
  </sheets>
  <definedNames>
    <definedName name="_xlnm.Print_Titles" localSheetId="0">'Anexa nr.22'!$8:$9</definedName>
  </definedNames>
  <calcPr fullCalcOnLoad="1"/>
</workbook>
</file>

<file path=xl/sharedStrings.xml><?xml version="1.0" encoding="utf-8"?>
<sst xmlns="http://schemas.openxmlformats.org/spreadsheetml/2006/main" count="115" uniqueCount="73">
  <si>
    <t>A4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</si>
  <si>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</si>
  <si>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</si>
  <si>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</si>
  <si>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</si>
  <si>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</si>
  <si>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</si>
  <si>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</si>
  <si>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</si>
  <si>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</si>
  <si>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</si>
  <si>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</si>
  <si>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obiectiv finalizat</t>
  </si>
  <si>
    <t>CAP. 65 ÎNVĂŢĂMÂNT</t>
  </si>
  <si>
    <t>obiectiv în derulare</t>
  </si>
  <si>
    <t>Reabilitarea clădirii unităţii de învăţământ situată pe strada Wolfenbuttel nr. 6-8</t>
  </si>
  <si>
    <t>CAP.67 CULTURĂ, RECREERE ŞI RELIGIE</t>
  </si>
  <si>
    <t>obiectiv neînceput</t>
  </si>
  <si>
    <t>CAP. 70 LOCUINŢE, SERVICII ŞI DEZVOLTARE PUBLICĂ</t>
  </si>
  <si>
    <t>CAP. 84 TRANSPORTURI</t>
  </si>
  <si>
    <t>Pod peste râul Someș - Amplasament str. Ștrandului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</si>
  <si>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</si>
  <si>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</si>
  <si>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</si>
  <si>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</si>
  <si>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</si>
  <si>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</si>
  <si>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</si>
  <si>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</si>
  <si>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</si>
  <si>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</si>
  <si>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 xml:space="preserve">            Primar,</t>
  </si>
  <si>
    <t>Şef serviciu ,</t>
  </si>
  <si>
    <t xml:space="preserve">        Kereskényi Gábor</t>
  </si>
  <si>
    <t>ing. Szűcs Zsigmond</t>
  </si>
  <si>
    <t>SERVICIUL INVESTIŢII GOSPODĂRIRE ȘI ÎNTREȚINERE</t>
  </si>
  <si>
    <t xml:space="preserve">Modernizare parcari in cvartalul din spatele blocurilor 14, 17, 18, de pe strada Ostrovului </t>
  </si>
  <si>
    <t>Extindere iluminat public pe str. Aurel Vlaicu</t>
  </si>
  <si>
    <t>Extinderea iluminatului public pe străzile Mihai Viteazu, str.Crăieselor și parcarea situată pe strada Uzinei (lângă Pod Decebal)</t>
  </si>
  <si>
    <t xml:space="preserve">Modernizare strada Grădinarilor </t>
  </si>
  <si>
    <t>Modernizare pasaje pietonale care fac legătura între centru nou și digul de pe malul drept al râului Someș</t>
  </si>
  <si>
    <t>Reabilitare baza sportivă str. 24 ianuarie, nr.2 (Club sportiv școlar)</t>
  </si>
  <si>
    <t>D.T.A.C. Construire trotuare pe strada Iuliu Coroianu</t>
  </si>
  <si>
    <t>renunțat</t>
  </si>
  <si>
    <t>EXECUŢIA BUGETARĂ PRIVIND INVESTIŢIILE PE ANUL 2020</t>
  </si>
  <si>
    <t>Lista   proiectelor tehnice pe anul 2020</t>
  </si>
  <si>
    <t>Construire corp cladire Scoala Gimnaziala Rákóczi Ferenc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</si>
  <si>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</si>
  <si>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</si>
  <si>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</si>
  <si>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</si>
  <si>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Stații de reîncărcare pentru vehicule electrice și electrice - hibrid plug-in, Satu Mare</t>
  </si>
  <si>
    <t>Reglementare instalații electrice existente</t>
  </si>
  <si>
    <t>Modernizare strada Depozitelor</t>
  </si>
  <si>
    <t>Extindere unitate de învăţământ prin construcţii provizorii Şcoala Gimnazială Grigore Moisil Satu Mare</t>
  </si>
  <si>
    <t>Eliberarea amplasamentului și/sau pentru realizarea condițiilor de coexistență – proiectare și execuție</t>
  </si>
  <si>
    <t>Prelungirea străzii Diana</t>
  </si>
  <si>
    <t>elaborare PT în vederea de construire pod</t>
  </si>
  <si>
    <t>elaborare PT în vederea de modernizare parcari</t>
  </si>
  <si>
    <t>elaborare PT în vederea de modernizare străzi</t>
  </si>
  <si>
    <t>elaborare DTAC în vederea de construire trotuare</t>
  </si>
  <si>
    <t>elaborare PT în vederea de modernizare pasaje</t>
  </si>
  <si>
    <t>elaborare PT în vederea extinderii iluminatului stradal</t>
  </si>
  <si>
    <t>realizare PT pentru eliberare de amplasament</t>
  </si>
  <si>
    <t xml:space="preserve">elaborare PT în vederea realizării de stații de reîncărcare pentru vehicule electrice </t>
  </si>
  <si>
    <t>elaborare PT în vederea realizării de piste de biciclete</t>
  </si>
  <si>
    <t>elaborare PT în vederea realizării de sistem de închiriere de biciclete</t>
  </si>
  <si>
    <t>elaborare PT în vederea reabilitării clădirii unităţii de învăţământ situată pe strada Wolfenbuttel nr. 6-8</t>
  </si>
  <si>
    <t>elaborare PT în vederea Reabilitării bazei sportive Dinamo</t>
  </si>
  <si>
    <t>elaborare PT în vederea reabilitării clădirii unităţii de învăţământ Scoala Gimnaziala Rákóczi Ferenc</t>
  </si>
  <si>
    <t>elaborare PT în vederea extinderii unității de învăţământ prin construcţii provizorii Şcoala Gimnazială Grigore Moisil</t>
  </si>
  <si>
    <t>Anexa nr.   22</t>
  </si>
  <si>
    <t>Total Anexa 4  - proiecte tehnice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</si>
</sst>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 vertical="top"/>
    </xf>
    <xf numFmtId="0" fontId="2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vertical="top" wrapText="1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left" vertical="top"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top" wrapText="1"/>
    </xf>
    <xf numFmtId="4" fontId="0" fillId="24" borderId="13" xfId="0" applyNumberFormat="1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top" wrapText="1"/>
    </xf>
    <xf numFmtId="4" fontId="0" fillId="24" borderId="17" xfId="0" applyNumberFormat="1" applyFont="1" applyFill="1" applyBorder="1" applyAlignment="1">
      <alignment horizontal="right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wrapText="1"/>
    </xf>
    <xf numFmtId="4" fontId="0" fillId="24" borderId="13" xfId="0" applyNumberFormat="1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right"/>
    </xf>
    <xf numFmtId="0" fontId="21" fillId="24" borderId="19" xfId="0" applyFont="1" applyFill="1" applyBorder="1" applyAlignment="1">
      <alignment horizontal="right"/>
    </xf>
    <xf numFmtId="0" fontId="23" fillId="24" borderId="0" xfId="0" applyFont="1" applyFill="1" applyAlignment="1">
      <alignment horizontal="center" vertical="top"/>
    </xf>
    <xf numFmtId="0" fontId="22" fillId="24" borderId="0" xfId="0" applyFont="1" applyFill="1" applyAlignment="1">
      <alignment horizontal="left" vertical="top"/>
    </xf>
    <xf numFmtId="0" fontId="0" fillId="24" borderId="0" xfId="0" applyFont="1" applyFill="1" applyAlignment="1">
      <alignment vertical="top"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3" fontId="0" fillId="24" borderId="17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/>
    </xf>
    <xf numFmtId="0" fontId="21" fillId="26" borderId="23" xfId="0" applyFont="1" applyFill="1" applyBorder="1" applyAlignment="1">
      <alignment horizontal="center" vertical="top" wrapText="1"/>
    </xf>
    <xf numFmtId="0" fontId="21" fillId="26" borderId="24" xfId="0" applyFont="1" applyFill="1" applyBorder="1" applyAlignment="1">
      <alignment horizontal="center" vertical="top" wrapText="1"/>
    </xf>
    <xf numFmtId="3" fontId="21" fillId="26" borderId="24" xfId="0" applyNumberFormat="1" applyFont="1" applyFill="1" applyBorder="1" applyAlignment="1">
      <alignment horizontal="center" vertical="center" wrapText="1"/>
    </xf>
    <xf numFmtId="4" fontId="21" fillId="26" borderId="24" xfId="0" applyNumberFormat="1" applyFont="1" applyFill="1" applyBorder="1" applyAlignment="1">
      <alignment horizontal="center" vertical="center" wrapText="1"/>
    </xf>
    <xf numFmtId="0" fontId="21" fillId="26" borderId="24" xfId="0" applyFont="1" applyFill="1" applyBorder="1" applyAlignment="1">
      <alignment horizontal="center" vertical="center" wrapText="1"/>
    </xf>
    <xf numFmtId="0" fontId="21" fillId="26" borderId="25" xfId="0" applyFont="1" applyFill="1" applyBorder="1" applyAlignment="1">
      <alignment horizontal="center" vertical="center" wrapText="1"/>
    </xf>
    <xf numFmtId="0" fontId="21" fillId="26" borderId="26" xfId="0" applyFont="1" applyFill="1" applyBorder="1" applyAlignment="1">
      <alignment horizontal="center" vertical="top" wrapText="1"/>
    </xf>
    <xf numFmtId="0" fontId="21" fillId="26" borderId="27" xfId="0" applyFont="1" applyFill="1" applyBorder="1" applyAlignment="1">
      <alignment horizontal="center" vertical="top" wrapText="1"/>
    </xf>
    <xf numFmtId="3" fontId="21" fillId="26" borderId="27" xfId="0" applyNumberFormat="1" applyFont="1" applyFill="1" applyBorder="1" applyAlignment="1">
      <alignment horizontal="right" vertical="center" wrapText="1"/>
    </xf>
    <xf numFmtId="4" fontId="21" fillId="26" borderId="27" xfId="0" applyNumberFormat="1" applyFont="1" applyFill="1" applyBorder="1" applyAlignment="1">
      <alignment horizontal="right" vertical="center" wrapText="1"/>
    </xf>
    <xf numFmtId="0" fontId="21" fillId="26" borderId="13" xfId="0" applyFont="1" applyFill="1" applyBorder="1" applyAlignment="1">
      <alignment horizontal="left" vertical="center" wrapText="1"/>
    </xf>
    <xf numFmtId="0" fontId="21" fillId="26" borderId="27" xfId="0" applyFont="1" applyFill="1" applyBorder="1" applyAlignment="1">
      <alignment horizontal="left" vertical="center" wrapText="1"/>
    </xf>
    <xf numFmtId="0" fontId="21" fillId="26" borderId="28" xfId="0" applyFont="1" applyFill="1" applyBorder="1" applyAlignment="1">
      <alignment horizontal="left" vertical="center" wrapText="1"/>
    </xf>
    <xf numFmtId="3" fontId="23" fillId="25" borderId="29" xfId="0" applyNumberFormat="1" applyFont="1" applyFill="1" applyBorder="1" applyAlignment="1">
      <alignment horizontal="right" vertical="center" wrapText="1"/>
    </xf>
    <xf numFmtId="3" fontId="23" fillId="25" borderId="13" xfId="0" applyNumberFormat="1" applyFont="1" applyFill="1" applyBorder="1" applyAlignment="1">
      <alignment horizontal="center" vertical="center" wrapText="1"/>
    </xf>
    <xf numFmtId="4" fontId="23" fillId="25" borderId="27" xfId="0" applyNumberFormat="1" applyFont="1" applyFill="1" applyBorder="1" applyAlignment="1">
      <alignment horizontal="right" vertical="center" wrapText="1"/>
    </xf>
    <xf numFmtId="3" fontId="23" fillId="25" borderId="30" xfId="0" applyNumberFormat="1" applyFont="1" applyFill="1" applyBorder="1" applyAlignment="1">
      <alignment horizontal="right" vertical="center" wrapText="1"/>
    </xf>
    <xf numFmtId="4" fontId="23" fillId="25" borderId="31" xfId="0" applyNumberFormat="1" applyFont="1" applyFill="1" applyBorder="1" applyAlignment="1">
      <alignment horizontal="right" vertical="center" wrapText="1"/>
    </xf>
    <xf numFmtId="0" fontId="21" fillId="25" borderId="13" xfId="0" applyFont="1" applyFill="1" applyBorder="1" applyAlignment="1">
      <alignment horizontal="center" vertical="top" wrapText="1"/>
    </xf>
    <xf numFmtId="0" fontId="21" fillId="26" borderId="16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horizontal="center" vertical="top" wrapText="1"/>
    </xf>
    <xf numFmtId="0" fontId="21" fillId="25" borderId="0" xfId="0" applyFont="1" applyFill="1" applyBorder="1" applyAlignment="1">
      <alignment horizontal="left" vertical="top" wrapText="1"/>
    </xf>
    <xf numFmtId="0" fontId="21" fillId="25" borderId="32" xfId="0" applyFont="1" applyFill="1" applyBorder="1" applyAlignment="1">
      <alignment vertical="top" wrapText="1"/>
    </xf>
    <xf numFmtId="0" fontId="21" fillId="25" borderId="20" xfId="0" applyFont="1" applyFill="1" applyBorder="1" applyAlignment="1">
      <alignment horizontal="center" vertical="top" wrapText="1"/>
    </xf>
    <xf numFmtId="0" fontId="21" fillId="25" borderId="21" xfId="0" applyFont="1" applyFill="1" applyBorder="1" applyAlignment="1">
      <alignment horizontal="center" vertical="top" wrapText="1"/>
    </xf>
    <xf numFmtId="3" fontId="23" fillId="25" borderId="21" xfId="0" applyNumberFormat="1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left" vertical="top" wrapText="1"/>
    </xf>
    <xf numFmtId="0" fontId="21" fillId="25" borderId="34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3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6.00390625" style="2" customWidth="1"/>
    <col min="2" max="2" width="5.140625" style="2" customWidth="1"/>
    <col min="3" max="3" width="29.7109375" style="2" customWidth="1"/>
    <col min="4" max="4" width="16.00390625" style="2" customWidth="1"/>
    <col min="5" max="5" width="14.57421875" style="2" customWidth="1"/>
    <col min="6" max="6" width="12.7109375" style="2" customWidth="1"/>
    <col min="7" max="7" width="12.00390625" style="2" customWidth="1"/>
    <col min="8" max="8" width="8.8515625" style="2" hidden="1" customWidth="1"/>
    <col min="9" max="9" width="0" style="2" hidden="1" customWidth="1"/>
    <col min="10" max="10" width="17.421875" style="12" customWidth="1"/>
    <col min="11" max="11" width="12.7109375" style="2" customWidth="1"/>
    <col min="12" max="16384" width="9.140625" style="2" customWidth="1"/>
  </cols>
  <sheetData>
    <row r="1" spans="2:15" ht="30" customHeight="1">
      <c r="B1" s="32" t="s">
        <v>35</v>
      </c>
      <c r="C1" s="32"/>
      <c r="D1" s="32"/>
      <c r="E1" s="33"/>
      <c r="F1" s="33"/>
      <c r="G1" s="33"/>
      <c r="H1" s="1"/>
      <c r="I1" s="31" t="s">
        <v>71</v>
      </c>
      <c r="J1" s="31"/>
      <c r="K1" s="31"/>
      <c r="L1" s="1"/>
      <c r="M1" s="1"/>
      <c r="N1" s="1"/>
      <c r="O1" s="1"/>
    </row>
    <row r="2" spans="2:15" ht="12.75" customHeight="1">
      <c r="B2" s="32"/>
      <c r="C2" s="32"/>
      <c r="D2" s="32"/>
      <c r="E2" s="33"/>
      <c r="F2" s="33"/>
      <c r="G2" s="33"/>
      <c r="H2" s="1"/>
      <c r="I2" s="1"/>
      <c r="J2" s="1"/>
      <c r="K2" s="1"/>
      <c r="L2" s="1"/>
      <c r="M2" s="1"/>
      <c r="N2" s="1"/>
      <c r="O2" s="1"/>
    </row>
    <row r="3" spans="2:15" ht="12.75" customHeight="1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1" ht="18">
      <c r="B4" s="34" t="s">
        <v>44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18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27" customHeight="1" thickBot="1">
      <c r="B6" s="35" t="s">
        <v>45</v>
      </c>
      <c r="C6" s="35"/>
      <c r="D6" s="35"/>
      <c r="E6" s="35"/>
      <c r="F6" s="35"/>
      <c r="G6" s="35"/>
      <c r="H6" s="35"/>
      <c r="I6" s="35"/>
      <c r="J6" s="35"/>
      <c r="K6" s="35"/>
    </row>
    <row r="7" spans="2:11" ht="12.75">
      <c r="B7" s="13" t="s">
        <v>0</v>
      </c>
      <c r="C7" s="14"/>
      <c r="D7" s="14"/>
      <c r="E7" s="14"/>
      <c r="F7" s="14"/>
      <c r="G7" s="14"/>
      <c r="H7" s="14"/>
      <c r="I7" s="29"/>
      <c r="J7" s="29"/>
      <c r="K7" s="30"/>
    </row>
    <row r="8" spans="2:15" ht="12.75" customHeight="1">
      <c r="B8" s="37" t="s">
        <v>1</v>
      </c>
      <c r="C8" s="38" t="s">
        <v>2</v>
      </c>
      <c r="D8" s="38" t="s">
        <v>3</v>
      </c>
      <c r="E8" s="38" t="s">
        <v>4</v>
      </c>
      <c r="F8" s="38" t="s">
        <v>5</v>
      </c>
      <c r="G8" s="38"/>
      <c r="H8" s="38"/>
      <c r="I8" s="38"/>
      <c r="J8" s="38" t="s">
        <v>6</v>
      </c>
      <c r="K8" s="39" t="s">
        <v>7</v>
      </c>
      <c r="L8" s="5"/>
      <c r="M8" s="5"/>
      <c r="N8" s="5"/>
      <c r="O8" s="5"/>
    </row>
    <row r="9" spans="2:11" ht="38.25" customHeight="1" thickBot="1">
      <c r="B9" s="40"/>
      <c r="C9" s="41"/>
      <c r="D9" s="41"/>
      <c r="E9" s="41"/>
      <c r="F9" s="42" t="s">
        <v>8</v>
      </c>
      <c r="G9" s="42" t="s">
        <v>9</v>
      </c>
      <c r="H9" s="42" t="s">
        <v>10</v>
      </c>
      <c r="I9" s="42" t="s">
        <v>11</v>
      </c>
      <c r="J9" s="41"/>
      <c r="K9" s="43"/>
    </row>
    <row r="10" spans="2:12" ht="20.25" customHeight="1" thickBot="1">
      <c r="B10" s="47" t="s">
        <v>13</v>
      </c>
      <c r="C10" s="48"/>
      <c r="D10" s="49">
        <f aca="true" t="shared" si="0" ref="D10:I10">SUM(D11:D14)</f>
        <v>370600</v>
      </c>
      <c r="E10" s="49">
        <f t="shared" si="0"/>
        <v>105600</v>
      </c>
      <c r="F10" s="49">
        <f t="shared" si="0"/>
        <v>74375</v>
      </c>
      <c r="G10" s="49">
        <f t="shared" si="0"/>
        <v>74375</v>
      </c>
      <c r="H10" s="50">
        <f t="shared" si="0"/>
        <v>0</v>
      </c>
      <c r="I10" s="50">
        <f t="shared" si="0"/>
        <v>0</v>
      </c>
      <c r="J10" s="51"/>
      <c r="K10" s="52"/>
      <c r="L10" s="6"/>
    </row>
    <row r="11" spans="2:12" s="7" customFormat="1" ht="76.5">
      <c r="B11" s="20">
        <v>1</v>
      </c>
      <c r="C11" s="23" t="s">
        <v>15</v>
      </c>
      <c r="D11" s="44">
        <v>267100</v>
      </c>
      <c r="E11" s="44">
        <v>1100</v>
      </c>
      <c r="F11" s="44">
        <f>G11+H11+I11</f>
        <v>0</v>
      </c>
      <c r="G11" s="44">
        <v>0</v>
      </c>
      <c r="H11" s="24">
        <v>0</v>
      </c>
      <c r="I11" s="24">
        <v>0</v>
      </c>
      <c r="J11" s="18" t="s">
        <v>67</v>
      </c>
      <c r="K11" s="26" t="s">
        <v>14</v>
      </c>
      <c r="L11" s="6"/>
    </row>
    <row r="12" spans="2:12" s="7" customFormat="1" ht="51">
      <c r="B12" s="15">
        <v>2</v>
      </c>
      <c r="C12" s="16" t="s">
        <v>41</v>
      </c>
      <c r="D12" s="45">
        <v>75000</v>
      </c>
      <c r="E12" s="45">
        <v>75000</v>
      </c>
      <c r="F12" s="44">
        <f>G12+H12+I12</f>
        <v>74375</v>
      </c>
      <c r="G12" s="45">
        <v>74375</v>
      </c>
      <c r="H12" s="17">
        <v>0</v>
      </c>
      <c r="I12" s="17">
        <v>0</v>
      </c>
      <c r="J12" s="18" t="s">
        <v>68</v>
      </c>
      <c r="K12" s="26" t="s">
        <v>12</v>
      </c>
      <c r="L12" s="6"/>
    </row>
    <row r="13" spans="2:12" s="7" customFormat="1" ht="76.5">
      <c r="B13" s="20">
        <v>3</v>
      </c>
      <c r="C13" s="16" t="s">
        <v>46</v>
      </c>
      <c r="D13" s="45">
        <v>28500</v>
      </c>
      <c r="E13" s="45">
        <v>28500</v>
      </c>
      <c r="F13" s="44">
        <f>G13+H13+I13</f>
        <v>0</v>
      </c>
      <c r="G13" s="45">
        <v>0</v>
      </c>
      <c r="H13" s="17">
        <v>0</v>
      </c>
      <c r="I13" s="17">
        <v>0</v>
      </c>
      <c r="J13" s="18" t="s">
        <v>69</v>
      </c>
      <c r="K13" s="26" t="s">
        <v>17</v>
      </c>
      <c r="L13" s="6"/>
    </row>
    <row r="14" spans="2:12" s="7" customFormat="1" ht="102">
      <c r="B14" s="15">
        <v>4</v>
      </c>
      <c r="C14" s="16" t="s">
        <v>54</v>
      </c>
      <c r="D14" s="45">
        <v>0</v>
      </c>
      <c r="E14" s="45">
        <v>1000</v>
      </c>
      <c r="F14" s="44">
        <f>G14+H14+I14</f>
        <v>0</v>
      </c>
      <c r="G14" s="45">
        <v>0</v>
      </c>
      <c r="H14" s="17">
        <v>0</v>
      </c>
      <c r="I14" s="17">
        <v>0</v>
      </c>
      <c r="J14" s="18" t="s">
        <v>70</v>
      </c>
      <c r="K14" s="21" t="s">
        <v>17</v>
      </c>
      <c r="L14" s="6"/>
    </row>
    <row r="15" spans="2:13" s="7" customFormat="1" ht="28.5" customHeight="1" thickBot="1">
      <c r="B15" s="53" t="s">
        <v>16</v>
      </c>
      <c r="C15" s="54"/>
      <c r="D15" s="55">
        <f aca="true" t="shared" si="1" ref="D15:I15">SUM(D16:D19)</f>
        <v>488000</v>
      </c>
      <c r="E15" s="55">
        <f t="shared" si="1"/>
        <v>4000</v>
      </c>
      <c r="F15" s="55">
        <f t="shared" si="1"/>
        <v>0</v>
      </c>
      <c r="G15" s="55">
        <f t="shared" si="1"/>
        <v>0</v>
      </c>
      <c r="H15" s="56">
        <f t="shared" si="1"/>
        <v>0</v>
      </c>
      <c r="I15" s="56">
        <f t="shared" si="1"/>
        <v>0</v>
      </c>
      <c r="J15" s="57"/>
      <c r="K15" s="66"/>
      <c r="L15" s="6"/>
      <c r="M15" s="8"/>
    </row>
    <row r="16" spans="2:13" s="7" customFormat="1" ht="114.75">
      <c r="B16" s="20">
        <v>4</v>
      </c>
      <c r="C16" s="28" t="s">
        <v>47</v>
      </c>
      <c r="D16" s="45">
        <v>160000</v>
      </c>
      <c r="E16" s="44">
        <v>1000</v>
      </c>
      <c r="F16" s="45">
        <f>G16+H16+I16</f>
        <v>0</v>
      </c>
      <c r="G16" s="45">
        <v>0</v>
      </c>
      <c r="H16" s="24">
        <v>0</v>
      </c>
      <c r="I16" s="24">
        <v>0</v>
      </c>
      <c r="J16" s="18" t="s">
        <v>65</v>
      </c>
      <c r="K16" s="21" t="s">
        <v>17</v>
      </c>
      <c r="L16" s="6"/>
      <c r="M16" s="8"/>
    </row>
    <row r="17" spans="2:11" s="7" customFormat="1" ht="204">
      <c r="B17" s="20">
        <v>5</v>
      </c>
      <c r="C17" s="28" t="s">
        <v>48</v>
      </c>
      <c r="D17" s="45">
        <v>164000</v>
      </c>
      <c r="E17" s="44">
        <v>1000</v>
      </c>
      <c r="F17" s="45">
        <f>G17+H17+I17</f>
        <v>0</v>
      </c>
      <c r="G17" s="45">
        <v>0</v>
      </c>
      <c r="H17" s="17">
        <v>0</v>
      </c>
      <c r="I17" s="17">
        <v>0</v>
      </c>
      <c r="J17" s="18" t="s">
        <v>65</v>
      </c>
      <c r="K17" s="21" t="s">
        <v>17</v>
      </c>
    </row>
    <row r="18" spans="2:11" s="7" customFormat="1" ht="153">
      <c r="B18" s="20">
        <v>6</v>
      </c>
      <c r="C18" s="28" t="s">
        <v>49</v>
      </c>
      <c r="D18" s="45">
        <v>73000</v>
      </c>
      <c r="E18" s="44">
        <v>1000</v>
      </c>
      <c r="F18" s="45">
        <v>0</v>
      </c>
      <c r="G18" s="45">
        <v>0</v>
      </c>
      <c r="H18" s="17">
        <v>0</v>
      </c>
      <c r="I18" s="17">
        <v>0</v>
      </c>
      <c r="J18" s="18" t="s">
        <v>65</v>
      </c>
      <c r="K18" s="21" t="s">
        <v>17</v>
      </c>
    </row>
    <row r="19" spans="2:11" s="7" customFormat="1" ht="64.5" thickBot="1">
      <c r="B19" s="20">
        <v>7</v>
      </c>
      <c r="C19" s="28" t="s">
        <v>50</v>
      </c>
      <c r="D19" s="45">
        <v>91000</v>
      </c>
      <c r="E19" s="44">
        <v>1000</v>
      </c>
      <c r="F19" s="45">
        <f>G19+H19+I19</f>
        <v>0</v>
      </c>
      <c r="G19" s="45">
        <v>0</v>
      </c>
      <c r="H19" s="17">
        <v>0</v>
      </c>
      <c r="I19" s="17">
        <v>0</v>
      </c>
      <c r="J19" s="18" t="s">
        <v>66</v>
      </c>
      <c r="K19" s="21" t="s">
        <v>17</v>
      </c>
    </row>
    <row r="20" spans="2:12" s="7" customFormat="1" ht="34.5" customHeight="1" thickBot="1">
      <c r="B20" s="47" t="s">
        <v>18</v>
      </c>
      <c r="C20" s="54"/>
      <c r="D20" s="55">
        <f aca="true" t="shared" si="2" ref="D20:I20">SUM(D21:D25)</f>
        <v>140400</v>
      </c>
      <c r="E20" s="55">
        <f t="shared" si="2"/>
        <v>103200</v>
      </c>
      <c r="F20" s="55">
        <f t="shared" si="2"/>
        <v>42245</v>
      </c>
      <c r="G20" s="55">
        <f t="shared" si="2"/>
        <v>42245</v>
      </c>
      <c r="H20" s="56">
        <f t="shared" si="2"/>
        <v>0</v>
      </c>
      <c r="I20" s="56">
        <f t="shared" si="2"/>
        <v>0</v>
      </c>
      <c r="J20" s="58"/>
      <c r="K20" s="59"/>
      <c r="L20" s="6"/>
    </row>
    <row r="21" spans="2:11" s="7" customFormat="1" ht="63.75">
      <c r="B21" s="15">
        <v>10</v>
      </c>
      <c r="C21" s="28" t="s">
        <v>38</v>
      </c>
      <c r="D21" s="45">
        <v>43000</v>
      </c>
      <c r="E21" s="45">
        <v>23800</v>
      </c>
      <c r="F21" s="44">
        <f>G21+H21+I21</f>
        <v>21420</v>
      </c>
      <c r="G21" s="44">
        <v>21420</v>
      </c>
      <c r="H21" s="24">
        <v>0</v>
      </c>
      <c r="I21" s="24">
        <v>0</v>
      </c>
      <c r="J21" s="22" t="s">
        <v>62</v>
      </c>
      <c r="K21" s="26" t="s">
        <v>12</v>
      </c>
    </row>
    <row r="22" spans="2:11" s="7" customFormat="1" ht="63.75">
      <c r="B22" s="20">
        <v>11</v>
      </c>
      <c r="C22" s="28" t="s">
        <v>51</v>
      </c>
      <c r="D22" s="45">
        <v>58000</v>
      </c>
      <c r="E22" s="45">
        <v>58000</v>
      </c>
      <c r="F22" s="44">
        <f>G22+H22+I22</f>
        <v>0</v>
      </c>
      <c r="G22" s="44">
        <v>0</v>
      </c>
      <c r="H22" s="24">
        <v>0</v>
      </c>
      <c r="I22" s="24">
        <v>0</v>
      </c>
      <c r="J22" s="22" t="s">
        <v>64</v>
      </c>
      <c r="K22" s="26" t="s">
        <v>17</v>
      </c>
    </row>
    <row r="23" spans="2:11" s="7" customFormat="1" ht="38.25">
      <c r="B23" s="15">
        <v>12</v>
      </c>
      <c r="C23" s="28" t="s">
        <v>37</v>
      </c>
      <c r="D23" s="45">
        <v>37000</v>
      </c>
      <c r="E23" s="46">
        <v>19000</v>
      </c>
      <c r="F23" s="44">
        <f>G23+H23+I23</f>
        <v>18445</v>
      </c>
      <c r="G23" s="44">
        <v>18445</v>
      </c>
      <c r="H23" s="24">
        <v>0</v>
      </c>
      <c r="I23" s="24">
        <v>0</v>
      </c>
      <c r="J23" s="22" t="s">
        <v>62</v>
      </c>
      <c r="K23" s="26" t="s">
        <v>12</v>
      </c>
    </row>
    <row r="24" spans="2:11" s="7" customFormat="1" ht="38.25">
      <c r="B24" s="20">
        <v>13</v>
      </c>
      <c r="C24" s="28" t="s">
        <v>52</v>
      </c>
      <c r="D24" s="45">
        <v>2400</v>
      </c>
      <c r="E24" s="46">
        <v>0</v>
      </c>
      <c r="F24" s="44">
        <f>G24+H24+I24</f>
        <v>0</v>
      </c>
      <c r="G24" s="44">
        <v>0</v>
      </c>
      <c r="H24" s="24">
        <v>0</v>
      </c>
      <c r="I24" s="24">
        <v>0</v>
      </c>
      <c r="J24" s="22" t="s">
        <v>63</v>
      </c>
      <c r="K24" s="26" t="s">
        <v>43</v>
      </c>
    </row>
    <row r="25" spans="2:11" s="7" customFormat="1" ht="51">
      <c r="B25" s="15">
        <v>14</v>
      </c>
      <c r="C25" s="27" t="s">
        <v>55</v>
      </c>
      <c r="D25" s="44">
        <v>0</v>
      </c>
      <c r="E25" s="44">
        <v>2400</v>
      </c>
      <c r="F25" s="44">
        <f>G25+H25+I25</f>
        <v>2380</v>
      </c>
      <c r="G25" s="44">
        <v>2380</v>
      </c>
      <c r="H25" s="24">
        <v>0</v>
      </c>
      <c r="I25" s="24">
        <v>0</v>
      </c>
      <c r="J25" s="22" t="s">
        <v>63</v>
      </c>
      <c r="K25" s="26" t="s">
        <v>12</v>
      </c>
    </row>
    <row r="26" spans="2:12" s="7" customFormat="1" ht="30" customHeight="1" thickBot="1">
      <c r="B26" s="53" t="s">
        <v>19</v>
      </c>
      <c r="C26" s="54"/>
      <c r="D26" s="55">
        <f aca="true" t="shared" si="3" ref="D26:I26">SUM(D27:D43)</f>
        <v>709000</v>
      </c>
      <c r="E26" s="55">
        <f t="shared" si="3"/>
        <v>390000</v>
      </c>
      <c r="F26" s="55">
        <f t="shared" si="3"/>
        <v>229975.8</v>
      </c>
      <c r="G26" s="55">
        <f t="shared" si="3"/>
        <v>229975.8</v>
      </c>
      <c r="H26" s="56">
        <f t="shared" si="3"/>
        <v>0</v>
      </c>
      <c r="I26" s="56">
        <f t="shared" si="3"/>
        <v>0</v>
      </c>
      <c r="J26" s="58"/>
      <c r="K26" s="59"/>
      <c r="L26" s="6"/>
    </row>
    <row r="27" spans="2:12" s="7" customFormat="1" ht="38.25">
      <c r="B27" s="20">
        <v>15</v>
      </c>
      <c r="C27" s="23" t="s">
        <v>20</v>
      </c>
      <c r="D27" s="44">
        <v>37000</v>
      </c>
      <c r="E27" s="44">
        <v>37000</v>
      </c>
      <c r="F27" s="44">
        <f>G27+H27+I27</f>
        <v>0</v>
      </c>
      <c r="G27" s="44">
        <v>0</v>
      </c>
      <c r="H27" s="24">
        <v>0</v>
      </c>
      <c r="I27" s="24">
        <v>0</v>
      </c>
      <c r="J27" s="25" t="s">
        <v>57</v>
      </c>
      <c r="K27" s="26" t="s">
        <v>14</v>
      </c>
      <c r="L27" s="6"/>
    </row>
    <row r="28" spans="2:12" s="7" customFormat="1" ht="51">
      <c r="B28" s="15">
        <v>16</v>
      </c>
      <c r="C28" s="16" t="s">
        <v>21</v>
      </c>
      <c r="D28" s="45">
        <v>28000</v>
      </c>
      <c r="E28" s="45">
        <v>1000</v>
      </c>
      <c r="F28" s="44">
        <f aca="true" t="shared" si="4" ref="F28:F43">G28+H28+I28</f>
        <v>0</v>
      </c>
      <c r="G28" s="45">
        <v>0</v>
      </c>
      <c r="H28" s="17">
        <v>0</v>
      </c>
      <c r="I28" s="17">
        <v>0</v>
      </c>
      <c r="J28" s="18" t="s">
        <v>58</v>
      </c>
      <c r="K28" s="21" t="s">
        <v>14</v>
      </c>
      <c r="L28" s="6"/>
    </row>
    <row r="29" spans="2:11" s="7" customFormat="1" ht="51">
      <c r="B29" s="20">
        <v>17</v>
      </c>
      <c r="C29" s="16" t="s">
        <v>22</v>
      </c>
      <c r="D29" s="45">
        <v>35000</v>
      </c>
      <c r="E29" s="45">
        <v>1000</v>
      </c>
      <c r="F29" s="44">
        <f t="shared" si="4"/>
        <v>0</v>
      </c>
      <c r="G29" s="45">
        <v>0</v>
      </c>
      <c r="H29" s="17">
        <v>0</v>
      </c>
      <c r="I29" s="17">
        <v>0</v>
      </c>
      <c r="J29" s="18" t="s">
        <v>58</v>
      </c>
      <c r="K29" s="21" t="s">
        <v>14</v>
      </c>
    </row>
    <row r="30" spans="2:11" s="7" customFormat="1" ht="51">
      <c r="B30" s="15">
        <v>18</v>
      </c>
      <c r="C30" s="16" t="s">
        <v>23</v>
      </c>
      <c r="D30" s="45">
        <v>29000</v>
      </c>
      <c r="E30" s="45">
        <v>1000</v>
      </c>
      <c r="F30" s="44">
        <f t="shared" si="4"/>
        <v>0</v>
      </c>
      <c r="G30" s="45">
        <v>0</v>
      </c>
      <c r="H30" s="17">
        <v>0</v>
      </c>
      <c r="I30" s="17">
        <v>0</v>
      </c>
      <c r="J30" s="18" t="s">
        <v>58</v>
      </c>
      <c r="K30" s="21" t="s">
        <v>14</v>
      </c>
    </row>
    <row r="31" spans="2:11" s="7" customFormat="1" ht="51">
      <c r="B31" s="20">
        <v>19</v>
      </c>
      <c r="C31" s="16" t="s">
        <v>36</v>
      </c>
      <c r="D31" s="45">
        <v>25000</v>
      </c>
      <c r="E31" s="45">
        <v>1000</v>
      </c>
      <c r="F31" s="44">
        <f t="shared" si="4"/>
        <v>0</v>
      </c>
      <c r="G31" s="45">
        <v>0</v>
      </c>
      <c r="H31" s="17">
        <v>0</v>
      </c>
      <c r="I31" s="17">
        <v>0</v>
      </c>
      <c r="J31" s="18" t="s">
        <v>58</v>
      </c>
      <c r="K31" s="21" t="s">
        <v>14</v>
      </c>
    </row>
    <row r="32" spans="2:11" s="7" customFormat="1" ht="51">
      <c r="B32" s="15">
        <v>20</v>
      </c>
      <c r="C32" s="16" t="s">
        <v>24</v>
      </c>
      <c r="D32" s="45">
        <v>34000</v>
      </c>
      <c r="E32" s="45">
        <v>1000</v>
      </c>
      <c r="F32" s="44">
        <f t="shared" si="4"/>
        <v>0</v>
      </c>
      <c r="G32" s="45">
        <v>0</v>
      </c>
      <c r="H32" s="17">
        <v>0</v>
      </c>
      <c r="I32" s="17">
        <v>0</v>
      </c>
      <c r="J32" s="18" t="s">
        <v>58</v>
      </c>
      <c r="K32" s="21" t="s">
        <v>14</v>
      </c>
    </row>
    <row r="33" spans="2:11" s="7" customFormat="1" ht="51">
      <c r="B33" s="20">
        <v>21</v>
      </c>
      <c r="C33" s="16" t="s">
        <v>25</v>
      </c>
      <c r="D33" s="45">
        <v>31000</v>
      </c>
      <c r="E33" s="45">
        <v>1000</v>
      </c>
      <c r="F33" s="44">
        <f t="shared" si="4"/>
        <v>0</v>
      </c>
      <c r="G33" s="45">
        <v>0</v>
      </c>
      <c r="H33" s="17">
        <v>0</v>
      </c>
      <c r="I33" s="17">
        <v>0</v>
      </c>
      <c r="J33" s="18" t="s">
        <v>58</v>
      </c>
      <c r="K33" s="21" t="s">
        <v>14</v>
      </c>
    </row>
    <row r="34" spans="2:11" s="7" customFormat="1" ht="51">
      <c r="B34" s="15">
        <v>22</v>
      </c>
      <c r="C34" s="16" t="s">
        <v>26</v>
      </c>
      <c r="D34" s="45">
        <v>24000</v>
      </c>
      <c r="E34" s="45">
        <v>1000</v>
      </c>
      <c r="F34" s="44">
        <f t="shared" si="4"/>
        <v>0</v>
      </c>
      <c r="G34" s="45">
        <v>0</v>
      </c>
      <c r="H34" s="17">
        <v>0</v>
      </c>
      <c r="I34" s="17">
        <v>0</v>
      </c>
      <c r="J34" s="18" t="s">
        <v>58</v>
      </c>
      <c r="K34" s="21" t="s">
        <v>14</v>
      </c>
    </row>
    <row r="35" spans="2:11" s="7" customFormat="1" ht="51">
      <c r="B35" s="20">
        <v>23</v>
      </c>
      <c r="C35" s="16" t="s">
        <v>27</v>
      </c>
      <c r="D35" s="45">
        <v>36000</v>
      </c>
      <c r="E35" s="45">
        <v>1000</v>
      </c>
      <c r="F35" s="44">
        <f t="shared" si="4"/>
        <v>0</v>
      </c>
      <c r="G35" s="45">
        <v>0</v>
      </c>
      <c r="H35" s="17">
        <v>0</v>
      </c>
      <c r="I35" s="17">
        <v>0</v>
      </c>
      <c r="J35" s="18" t="s">
        <v>58</v>
      </c>
      <c r="K35" s="21" t="s">
        <v>14</v>
      </c>
    </row>
    <row r="36" spans="2:11" s="7" customFormat="1" ht="51">
      <c r="B36" s="15">
        <v>24</v>
      </c>
      <c r="C36" s="16" t="s">
        <v>28</v>
      </c>
      <c r="D36" s="45">
        <v>25000</v>
      </c>
      <c r="E36" s="45">
        <v>1000</v>
      </c>
      <c r="F36" s="44">
        <f t="shared" si="4"/>
        <v>0</v>
      </c>
      <c r="G36" s="45">
        <v>0</v>
      </c>
      <c r="H36" s="17">
        <v>0</v>
      </c>
      <c r="I36" s="17">
        <v>0</v>
      </c>
      <c r="J36" s="18" t="s">
        <v>58</v>
      </c>
      <c r="K36" s="21" t="s">
        <v>14</v>
      </c>
    </row>
    <row r="37" spans="2:11" s="7" customFormat="1" ht="51">
      <c r="B37" s="20">
        <v>25</v>
      </c>
      <c r="C37" s="16" t="s">
        <v>29</v>
      </c>
      <c r="D37" s="45">
        <v>32000</v>
      </c>
      <c r="E37" s="45">
        <v>1000</v>
      </c>
      <c r="F37" s="44">
        <f t="shared" si="4"/>
        <v>0</v>
      </c>
      <c r="G37" s="45">
        <v>0</v>
      </c>
      <c r="H37" s="17">
        <v>0</v>
      </c>
      <c r="I37" s="17">
        <v>0</v>
      </c>
      <c r="J37" s="18" t="s">
        <v>58</v>
      </c>
      <c r="K37" s="21" t="s">
        <v>14</v>
      </c>
    </row>
    <row r="38" spans="2:11" s="7" customFormat="1" ht="51">
      <c r="B38" s="15">
        <v>26</v>
      </c>
      <c r="C38" s="16" t="s">
        <v>30</v>
      </c>
      <c r="D38" s="45">
        <v>32000</v>
      </c>
      <c r="E38" s="45">
        <v>1000</v>
      </c>
      <c r="F38" s="44">
        <f t="shared" si="4"/>
        <v>0</v>
      </c>
      <c r="G38" s="45">
        <v>0</v>
      </c>
      <c r="H38" s="17">
        <v>0</v>
      </c>
      <c r="I38" s="17">
        <v>0</v>
      </c>
      <c r="J38" s="18" t="s">
        <v>58</v>
      </c>
      <c r="K38" s="21" t="s">
        <v>14</v>
      </c>
    </row>
    <row r="39" spans="2:11" s="7" customFormat="1" ht="38.25">
      <c r="B39" s="20">
        <v>27</v>
      </c>
      <c r="C39" s="16" t="s">
        <v>39</v>
      </c>
      <c r="D39" s="45">
        <v>216000</v>
      </c>
      <c r="E39" s="45">
        <v>216000</v>
      </c>
      <c r="F39" s="44">
        <f t="shared" si="4"/>
        <v>215175.8</v>
      </c>
      <c r="G39" s="45">
        <v>215175.8</v>
      </c>
      <c r="H39" s="17">
        <v>0</v>
      </c>
      <c r="I39" s="17">
        <v>0</v>
      </c>
      <c r="J39" s="18" t="s">
        <v>59</v>
      </c>
      <c r="K39" s="21" t="s">
        <v>14</v>
      </c>
    </row>
    <row r="40" spans="2:11" s="7" customFormat="1" ht="51">
      <c r="B40" s="15">
        <v>28</v>
      </c>
      <c r="C40" s="16" t="s">
        <v>40</v>
      </c>
      <c r="D40" s="45">
        <v>60000</v>
      </c>
      <c r="E40" s="45">
        <v>60000</v>
      </c>
      <c r="F40" s="44">
        <f t="shared" si="4"/>
        <v>0</v>
      </c>
      <c r="G40" s="45">
        <v>0</v>
      </c>
      <c r="H40" s="17">
        <v>0</v>
      </c>
      <c r="I40" s="17">
        <v>0</v>
      </c>
      <c r="J40" s="18" t="s">
        <v>61</v>
      </c>
      <c r="K40" s="19" t="s">
        <v>17</v>
      </c>
    </row>
    <row r="41" spans="2:11" s="7" customFormat="1" ht="38.25">
      <c r="B41" s="20">
        <v>29</v>
      </c>
      <c r="C41" s="16" t="s">
        <v>53</v>
      </c>
      <c r="D41" s="45">
        <v>50000</v>
      </c>
      <c r="E41" s="45">
        <v>50000</v>
      </c>
      <c r="F41" s="44">
        <f t="shared" si="4"/>
        <v>0</v>
      </c>
      <c r="G41" s="45">
        <v>0</v>
      </c>
      <c r="H41" s="17">
        <v>0</v>
      </c>
      <c r="I41" s="17">
        <v>0</v>
      </c>
      <c r="J41" s="18" t="s">
        <v>59</v>
      </c>
      <c r="K41" s="19" t="s">
        <v>17</v>
      </c>
    </row>
    <row r="42" spans="2:11" s="7" customFormat="1" ht="38.25">
      <c r="B42" s="15">
        <v>30</v>
      </c>
      <c r="C42" s="16" t="s">
        <v>42</v>
      </c>
      <c r="D42" s="45">
        <v>15000</v>
      </c>
      <c r="E42" s="45">
        <v>15000</v>
      </c>
      <c r="F42" s="44">
        <f t="shared" si="4"/>
        <v>14800</v>
      </c>
      <c r="G42" s="45">
        <v>14800</v>
      </c>
      <c r="H42" s="17">
        <v>0</v>
      </c>
      <c r="I42" s="17">
        <v>0</v>
      </c>
      <c r="J42" s="18" t="s">
        <v>60</v>
      </c>
      <c r="K42" s="19" t="s">
        <v>12</v>
      </c>
    </row>
    <row r="43" spans="2:11" s="7" customFormat="1" ht="38.25">
      <c r="B43" s="20">
        <v>31</v>
      </c>
      <c r="C43" s="16" t="s">
        <v>56</v>
      </c>
      <c r="D43" s="45">
        <v>0</v>
      </c>
      <c r="E43" s="45">
        <v>1000</v>
      </c>
      <c r="F43" s="44">
        <f t="shared" si="4"/>
        <v>0</v>
      </c>
      <c r="G43" s="45">
        <v>0</v>
      </c>
      <c r="H43" s="17">
        <v>0</v>
      </c>
      <c r="I43" s="17">
        <v>0</v>
      </c>
      <c r="J43" s="18" t="s">
        <v>59</v>
      </c>
      <c r="K43" s="21" t="s">
        <v>14</v>
      </c>
    </row>
    <row r="44" spans="2:11" s="9" customFormat="1" ht="12.75" customHeight="1">
      <c r="B44" s="67" t="s">
        <v>72</v>
      </c>
      <c r="C44" s="65"/>
      <c r="D44" s="63">
        <f aca="true" t="shared" si="5" ref="D44:I44">D10+D15+D20+D26</f>
        <v>1708000</v>
      </c>
      <c r="E44" s="60">
        <f t="shared" si="5"/>
        <v>602800</v>
      </c>
      <c r="F44" s="60">
        <f t="shared" si="5"/>
        <v>346595.8</v>
      </c>
      <c r="G44" s="61">
        <f t="shared" si="5"/>
        <v>346595.8</v>
      </c>
      <c r="H44" s="61"/>
      <c r="I44" s="61"/>
      <c r="J44" s="68"/>
      <c r="K44" s="69"/>
    </row>
    <row r="45" spans="2:11" s="9" customFormat="1" ht="12.75" customHeight="1" thickBot="1">
      <c r="B45" s="70"/>
      <c r="C45" s="71"/>
      <c r="D45" s="64"/>
      <c r="E45" s="62"/>
      <c r="F45" s="62"/>
      <c r="G45" s="72"/>
      <c r="H45" s="72"/>
      <c r="I45" s="72"/>
      <c r="J45" s="73"/>
      <c r="K45" s="74"/>
    </row>
    <row r="46" spans="2:11" ht="13.5" customHeight="1">
      <c r="B46" s="10"/>
      <c r="C46" s="10"/>
      <c r="D46" s="10"/>
      <c r="E46" s="10"/>
      <c r="F46" s="10"/>
      <c r="G46" s="10"/>
      <c r="H46" s="10"/>
      <c r="I46" s="10"/>
      <c r="J46" s="11"/>
      <c r="K46" s="10"/>
    </row>
    <row r="47" spans="2:11" ht="15.75">
      <c r="B47" s="10"/>
      <c r="C47" s="36" t="s">
        <v>31</v>
      </c>
      <c r="D47" s="36"/>
      <c r="E47" s="10"/>
      <c r="F47" s="10"/>
      <c r="G47" s="36" t="s">
        <v>32</v>
      </c>
      <c r="H47" s="36"/>
      <c r="I47" s="36"/>
      <c r="J47" s="36"/>
      <c r="K47" s="10"/>
    </row>
    <row r="48" spans="2:11" ht="15.75">
      <c r="B48" s="10"/>
      <c r="C48" s="36" t="s">
        <v>33</v>
      </c>
      <c r="D48" s="36"/>
      <c r="E48" s="10"/>
      <c r="F48" s="10"/>
      <c r="G48" s="36" t="s">
        <v>34</v>
      </c>
      <c r="H48" s="36"/>
      <c r="I48" s="36"/>
      <c r="J48" s="36"/>
      <c r="K48" s="10"/>
    </row>
    <row r="49" spans="2:11" ht="12.75">
      <c r="B49" s="10"/>
      <c r="E49" s="10"/>
      <c r="F49" s="10"/>
      <c r="G49" s="10"/>
      <c r="H49" s="10"/>
      <c r="I49" s="10"/>
      <c r="J49" s="11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1"/>
      <c r="K50" s="10"/>
    </row>
    <row r="51" spans="2:11" ht="12.75">
      <c r="B51" s="10"/>
      <c r="C51" s="10"/>
      <c r="D51" s="10"/>
      <c r="E51" s="10"/>
      <c r="F51" s="10"/>
      <c r="G51" s="10"/>
      <c r="H51" s="10"/>
      <c r="I51" s="10"/>
      <c r="J51" s="11"/>
      <c r="K51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1"/>
      <c r="K52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1"/>
      <c r="K53" s="10"/>
    </row>
    <row r="54" spans="2:11" ht="12.75">
      <c r="B54" s="10"/>
      <c r="C54" s="10"/>
      <c r="D54" s="10"/>
      <c r="E54" s="10"/>
      <c r="F54" s="10"/>
      <c r="G54" s="10"/>
      <c r="H54" s="10"/>
      <c r="I54" s="10"/>
      <c r="J54" s="11"/>
      <c r="K54" s="10"/>
    </row>
    <row r="55" spans="2:11" ht="12.75">
      <c r="B55" s="10"/>
      <c r="C55" s="10"/>
      <c r="D55" s="10"/>
      <c r="E55" s="10"/>
      <c r="F55" s="10"/>
      <c r="G55" s="10"/>
      <c r="H55" s="10"/>
      <c r="I55" s="10"/>
      <c r="J55" s="11"/>
      <c r="K55" s="10"/>
    </row>
    <row r="56" spans="2:11" ht="12.75">
      <c r="B56" s="10"/>
      <c r="C56" s="10"/>
      <c r="D56" s="10"/>
      <c r="E56" s="10"/>
      <c r="F56" s="10"/>
      <c r="G56" s="10"/>
      <c r="H56" s="10"/>
      <c r="I56" s="10"/>
      <c r="J56" s="11"/>
      <c r="K56" s="10"/>
    </row>
    <row r="57" spans="2:11" ht="12.75">
      <c r="B57" s="10"/>
      <c r="C57" s="10"/>
      <c r="D57" s="10"/>
      <c r="E57" s="10"/>
      <c r="F57" s="10"/>
      <c r="G57" s="10"/>
      <c r="H57" s="10"/>
      <c r="I57" s="10"/>
      <c r="J57" s="11"/>
      <c r="K57" s="10"/>
    </row>
    <row r="58" spans="2:11" ht="12.75">
      <c r="B58" s="10"/>
      <c r="C58" s="10"/>
      <c r="D58" s="10"/>
      <c r="E58" s="10"/>
      <c r="F58" s="10"/>
      <c r="G58" s="10"/>
      <c r="H58" s="10"/>
      <c r="I58" s="10"/>
      <c r="J58" s="11"/>
      <c r="K58" s="10"/>
    </row>
    <row r="59" spans="2:11" ht="12.75">
      <c r="B59" s="10"/>
      <c r="C59" s="10"/>
      <c r="D59" s="10"/>
      <c r="E59" s="10"/>
      <c r="F59" s="10"/>
      <c r="G59" s="10"/>
      <c r="H59" s="10"/>
      <c r="I59" s="10"/>
      <c r="J59" s="11"/>
      <c r="K59" s="10"/>
    </row>
    <row r="60" spans="2:11" ht="12.75">
      <c r="B60" s="10"/>
      <c r="C60" s="10"/>
      <c r="D60" s="10"/>
      <c r="E60" s="10"/>
      <c r="F60" s="10"/>
      <c r="G60" s="10"/>
      <c r="H60" s="10"/>
      <c r="I60" s="10"/>
      <c r="J60" s="11"/>
      <c r="K60" s="10"/>
    </row>
    <row r="61" spans="2:11" ht="12.75">
      <c r="B61" s="10"/>
      <c r="C61" s="10"/>
      <c r="D61" s="10"/>
      <c r="E61" s="10"/>
      <c r="F61" s="10"/>
      <c r="G61" s="10"/>
      <c r="H61" s="10"/>
      <c r="I61" s="10"/>
      <c r="J61" s="11"/>
      <c r="K61" s="10"/>
    </row>
    <row r="62" spans="2:11" ht="12.75">
      <c r="B62" s="10"/>
      <c r="C62" s="10"/>
      <c r="D62" s="10"/>
      <c r="E62" s="10"/>
      <c r="F62" s="10"/>
      <c r="G62" s="10"/>
      <c r="H62" s="10"/>
      <c r="I62" s="10"/>
      <c r="J62" s="11"/>
      <c r="K62" s="10"/>
    </row>
    <row r="63" spans="2:11" ht="12.75">
      <c r="B63" s="10"/>
      <c r="C63" s="10"/>
      <c r="D63" s="10"/>
      <c r="E63" s="10"/>
      <c r="F63" s="10"/>
      <c r="G63" s="10"/>
      <c r="H63" s="10"/>
      <c r="I63" s="10"/>
      <c r="J63" s="11"/>
      <c r="K63" s="10"/>
    </row>
  </sheetData>
  <sheetProtection/>
  <mergeCells count="26">
    <mergeCell ref="B44:C45"/>
    <mergeCell ref="C48:D48"/>
    <mergeCell ref="B20:C20"/>
    <mergeCell ref="G48:J48"/>
    <mergeCell ref="B10:C10"/>
    <mergeCell ref="B26:C26"/>
    <mergeCell ref="B15:C15"/>
    <mergeCell ref="C47:D47"/>
    <mergeCell ref="G47:J47"/>
    <mergeCell ref="G44:I45"/>
    <mergeCell ref="I1:K1"/>
    <mergeCell ref="B1:G2"/>
    <mergeCell ref="B4:K4"/>
    <mergeCell ref="J20:K20"/>
    <mergeCell ref="K8:K9"/>
    <mergeCell ref="J8:J9"/>
    <mergeCell ref="D8:D9"/>
    <mergeCell ref="E8:E9"/>
    <mergeCell ref="B6:K6"/>
    <mergeCell ref="F8:I8"/>
    <mergeCell ref="B8:B9"/>
    <mergeCell ref="C8:C9"/>
    <mergeCell ref="I7:K7"/>
    <mergeCell ref="J15:K15"/>
    <mergeCell ref="J26:K26"/>
    <mergeCell ref="J10:K10"/>
  </mergeCells>
  <printOptions/>
  <pageMargins left="0.83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2021-05-12T12:07:15Z</cp:lastPrinted>
  <dcterms:created xsi:type="dcterms:W3CDTF">2016-04-14T08:06:24Z</dcterms:created>
  <dcterms:modified xsi:type="dcterms:W3CDTF">2021-05-12T12:07:29Z</dcterms:modified>
  <cp:category/>
  <cp:version/>
  <cp:contentType/>
  <cp:contentStatus/>
</cp:coreProperties>
</file>