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<sst xmlns="http://schemas.openxmlformats.org/spreadsheetml/2006/main" count="34" uniqueCount="34">
  <si>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</si>
  <si>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</si>
  <si>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</si>
  <si>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</si>
  <si>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</si>
  <si>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</si>
  <si>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</si>
  <si>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</si>
  <si>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</si>
  <si>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</si>
  <si>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r>
      <t>ANEXA NR. 5A</t>
    </r>
    <r>
      <rPr>
        <sz val="12"/>
        <rFont val="Arial"/>
        <family val="2"/>
      </rPr>
      <t xml:space="preserve"> LA H.C.L. SATU MARE  Nr    din </t>
    </r>
  </si>
  <si>
    <t>Cap.51 Autoritati publice si actiuni externe</t>
  </si>
  <si>
    <t>Total Cap. 51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</si>
  <si>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</si>
  <si>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</si>
  <si>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</si>
  <si>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</si>
  <si>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</si>
  <si>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</si>
  <si>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Lista dotărilor independente ce se achiziţionează în anul 2020 finanţate din FEN                                                    (fonduri externe nerambursabile)</t>
  </si>
  <si>
    <t>Cap. 61 ”Ordine publică şi siguranţă naţională”</t>
  </si>
  <si>
    <t>Total Cap. 61</t>
  </si>
  <si>
    <t>Cap. 67  Cultură, recreere şi religie</t>
  </si>
  <si>
    <t>Total Cap. 67</t>
  </si>
  <si>
    <t>Cap. 84 Transporturi</t>
  </si>
  <si>
    <t>Total Cap. 84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</si>
  <si>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</si>
  <si>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</si>
  <si>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Laptop</t>
  </si>
  <si>
    <t>Ensuring public safety - supraveghere video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</si>
  <si>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</si>
  <si>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Achiziție echipamente IT necesare implementării proiectului</t>
  </si>
  <si>
    <t xml:space="preserve">Developing cross-border culture: Revitalised Theatres in Satu Mare and Uzhgorod </t>
  </si>
  <si>
    <t>Modernizare Infrastructură Educaţională Liceul Tehnologic „Constantin Brâncuşi”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</si>
</sst>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3" fontId="2" fillId="32" borderId="0" xfId="0" applyFont="1" applyFill="1" applyBorder="1" applyAlignment="1">
      <alignment horizontal="right" vertical="center"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7" fillId="32" borderId="1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vertical="center"/>
    </xf>
    <xf numFmtId="3" fontId="7" fillId="32" borderId="12" xfId="0" applyNumberFormat="1" applyFont="1" applyFill="1" applyBorder="1" applyAlignment="1">
      <alignment horizontal="right"/>
    </xf>
    <xf numFmtId="3" fontId="2" fillId="32" borderId="14" xfId="0" applyFont="1" applyFill="1" applyBorder="1" applyAlignment="1">
      <alignment vertical="center"/>
    </xf>
    <xf numFmtId="3" fontId="7" fillId="32" borderId="15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vertical="center" wrapText="1"/>
    </xf>
    <xf numFmtId="3" fontId="7" fillId="32" borderId="12" xfId="0" applyFont="1" applyFill="1" applyBorder="1" applyAlignment="1">
      <alignment vertical="center" wrapText="1"/>
    </xf>
    <xf numFmtId="3" fontId="0" fillId="32" borderId="0" xfId="0" applyFill="1" applyAlignment="1">
      <alignment horizontal="center" wrapText="1"/>
    </xf>
    <xf numFmtId="3" fontId="3" fillId="32" borderId="13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/>
    </xf>
    <xf numFmtId="3" fontId="3" fillId="32" borderId="15" xfId="0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3" fillId="32" borderId="12" xfId="0" applyNumberFormat="1" applyFont="1" applyFill="1" applyBorder="1" applyAlignment="1">
      <alignment horizontal="right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1" xfId="0" applyFont="1" applyFill="1" applyBorder="1" applyAlignment="1">
      <alignment horizontal="left" wrapText="1"/>
    </xf>
    <xf numFmtId="3" fontId="3" fillId="32" borderId="11" xfId="0" applyFont="1" applyFill="1" applyBorder="1" applyAlignment="1">
      <alignment horizontal="center" wrapText="1"/>
    </xf>
    <xf numFmtId="3" fontId="3" fillId="32" borderId="11" xfId="0" applyFont="1" applyFill="1" applyBorder="1" applyAlignment="1">
      <alignment horizontal="right" wrapText="1"/>
    </xf>
    <xf numFmtId="3" fontId="3" fillId="32" borderId="11" xfId="0" applyFont="1" applyFill="1" applyBorder="1" applyAlignment="1">
      <alignment horizontal="left" vertical="center" wrapText="1"/>
    </xf>
    <xf numFmtId="3" fontId="3" fillId="32" borderId="15" xfId="0" applyFont="1" applyFill="1" applyBorder="1" applyAlignment="1">
      <alignment horizontal="left"/>
    </xf>
    <xf numFmtId="3" fontId="3" fillId="32" borderId="11" xfId="0" applyFont="1" applyFill="1" applyBorder="1" applyAlignment="1">
      <alignment horizontal="right"/>
    </xf>
    <xf numFmtId="3" fontId="3" fillId="32" borderId="11" xfId="0" applyFont="1" applyFill="1" applyBorder="1" applyAlignment="1">
      <alignment horizontal="center" vertical="center" wrapText="1"/>
    </xf>
    <xf numFmtId="3" fontId="3" fillId="32" borderId="13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vertical="center" wrapText="1"/>
    </xf>
    <xf numFmtId="3" fontId="3" fillId="32" borderId="12" xfId="0" applyFont="1" applyFill="1" applyBorder="1" applyAlignment="1">
      <alignment vertical="center" wrapText="1"/>
    </xf>
    <xf numFmtId="3" fontId="3" fillId="32" borderId="10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2" fillId="32" borderId="14" xfId="0" applyFont="1" applyFill="1" applyBorder="1" applyAlignment="1">
      <alignment horizontal="right" vertical="center"/>
    </xf>
    <xf numFmtId="3" fontId="7" fillId="32" borderId="15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center" vertical="center" wrapText="1"/>
    </xf>
    <xf numFmtId="3" fontId="2" fillId="32" borderId="0" xfId="0" applyFont="1" applyFill="1" applyAlignment="1">
      <alignment horizontal="center"/>
    </xf>
    <xf numFmtId="4" fontId="3" fillId="32" borderId="11" xfId="0" applyNumberFormat="1" applyFont="1" applyFill="1" applyBorder="1" applyAlignment="1">
      <alignment vertical="center" wrapText="1"/>
    </xf>
    <xf numFmtId="3" fontId="3" fillId="33" borderId="11" xfId="0" applyFont="1" applyFill="1" applyBorder="1" applyAlignment="1">
      <alignment horizontal="center"/>
    </xf>
    <xf numFmtId="3" fontId="3" fillId="33" borderId="15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2" fillId="32" borderId="16" xfId="0" applyFont="1" applyFill="1" applyBorder="1" applyAlignment="1">
      <alignment horizontal="right" vertical="center"/>
    </xf>
    <xf numFmtId="3" fontId="2" fillId="32" borderId="14" xfId="0" applyFont="1" applyFill="1" applyBorder="1" applyAlignment="1">
      <alignment horizontal="right" vertical="center"/>
    </xf>
    <xf numFmtId="3" fontId="7" fillId="32" borderId="17" xfId="0" applyFont="1" applyFill="1" applyBorder="1" applyAlignment="1">
      <alignment horizontal="left" vertic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right" vertical="center" wrapText="1"/>
    </xf>
    <xf numFmtId="3" fontId="7" fillId="32" borderId="18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9" xfId="0" applyFont="1" applyFill="1" applyBorder="1" applyAlignment="1">
      <alignment horizontal="center" vertical="center" wrapText="1"/>
    </xf>
    <xf numFmtId="3" fontId="7" fillId="32" borderId="20" xfId="0" applyFont="1" applyFill="1" applyBorder="1" applyAlignment="1">
      <alignment horizontal="center" vertical="center"/>
    </xf>
    <xf numFmtId="3" fontId="7" fillId="32" borderId="17" xfId="0" applyFont="1" applyFill="1" applyBorder="1" applyAlignment="1">
      <alignment horizontal="left" vertical="center"/>
    </xf>
    <xf numFmtId="3" fontId="7" fillId="32" borderId="18" xfId="0" applyFont="1" applyFill="1" applyBorder="1" applyAlignment="1">
      <alignment horizontal="left" vertical="center"/>
    </xf>
    <xf numFmtId="3" fontId="7" fillId="32" borderId="21" xfId="0" applyFont="1" applyFill="1" applyBorder="1" applyAlignment="1">
      <alignment horizontal="left" vertical="center" wrapText="1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horizontal="center" vertical="center" wrapText="1"/>
    </xf>
    <xf numFmtId="3" fontId="7" fillId="32" borderId="23" xfId="0" applyFont="1" applyFill="1" applyBorder="1" applyAlignment="1">
      <alignment horizontal="center" vertical="center" wrapText="1"/>
    </xf>
    <xf numFmtId="3" fontId="7" fillId="32" borderId="11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5" xfId="0" applyFont="1" applyFill="1" applyBorder="1" applyAlignment="1">
      <alignment horizontal="left" vertical="center"/>
    </xf>
    <xf numFmtId="3" fontId="7" fillId="32" borderId="21" xfId="0" applyFont="1" applyFill="1" applyBorder="1" applyAlignment="1">
      <alignment horizontal="left" vertical="center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23" xfId="0" applyFont="1" applyFill="1" applyBorder="1" applyAlignment="1">
      <alignment horizontal="center"/>
    </xf>
    <xf numFmtId="3" fontId="7" fillId="32" borderId="24" xfId="0" applyFont="1" applyFill="1" applyBorder="1" applyAlignment="1">
      <alignment horizontal="center"/>
    </xf>
    <xf numFmtId="3" fontId="7" fillId="32" borderId="23" xfId="0" applyFont="1" applyFill="1" applyBorder="1" applyAlignment="1">
      <alignment horizontal="center" vertical="center"/>
    </xf>
    <xf numFmtId="3" fontId="7" fillId="32" borderId="11" xfId="0" applyFont="1" applyFill="1" applyBorder="1" applyAlignment="1">
      <alignment horizontal="center" vertical="center"/>
    </xf>
    <xf numFmtId="3" fontId="3" fillId="32" borderId="15" xfId="0" applyFont="1" applyFill="1" applyBorder="1" applyAlignment="1">
      <alignment horizontal="left" vertical="center" wrapText="1"/>
    </xf>
    <xf numFmtId="3" fontId="3" fillId="33" borderId="13" xfId="0" applyFont="1" applyFill="1" applyBorder="1" applyAlignment="1">
      <alignment horizontal="center" vertical="center"/>
    </xf>
    <xf numFmtId="3" fontId="3" fillId="33" borderId="1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9525</xdr:rowOff>
    </xdr:from>
    <xdr:to>
      <xdr:col>1</xdr:col>
      <xdr:colOff>1533525</xdr:colOff>
      <xdr:row>34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91821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31</xdr:row>
      <xdr:rowOff>38100</xdr:rowOff>
    </xdr:from>
    <xdr:to>
      <xdr:col>1</xdr:col>
      <xdr:colOff>3276600</xdr:colOff>
      <xdr:row>34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92106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31</xdr:row>
      <xdr:rowOff>28575</xdr:rowOff>
    </xdr:from>
    <xdr:to>
      <xdr:col>4</xdr:col>
      <xdr:colOff>447675</xdr:colOff>
      <xdr:row>33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9201150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31</xdr:row>
      <xdr:rowOff>38100</xdr:rowOff>
    </xdr:from>
    <xdr:to>
      <xdr:col>6</xdr:col>
      <xdr:colOff>438150</xdr:colOff>
      <xdr:row>35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921067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54"/>
  <sheetViews>
    <sheetView tabSelected="1" zoomScalePageLayoutView="0" workbookViewId="0" topLeftCell="A1">
      <selection activeCell="B13" sqref="B13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76" t="s">
        <v>10</v>
      </c>
      <c r="B1" s="77"/>
      <c r="C1" s="77"/>
      <c r="D1" s="77"/>
      <c r="E1" s="77"/>
      <c r="F1" s="77"/>
      <c r="G1" s="28"/>
    </row>
    <row r="2" spans="1:7" ht="18" customHeight="1">
      <c r="A2" s="27"/>
      <c r="B2" s="28"/>
      <c r="C2" s="28"/>
      <c r="D2" s="28"/>
      <c r="E2" s="28"/>
      <c r="F2" s="28"/>
      <c r="G2" s="28"/>
    </row>
    <row r="3" spans="1:7" ht="15.75">
      <c r="A3" s="78" t="s">
        <v>5</v>
      </c>
      <c r="B3" s="78"/>
      <c r="C3" s="78"/>
      <c r="D3" s="78"/>
      <c r="E3" s="78"/>
      <c r="F3" s="78"/>
      <c r="G3" s="29"/>
    </row>
    <row r="4" spans="1:7" ht="31.5" customHeight="1">
      <c r="A4" s="79" t="s">
        <v>19</v>
      </c>
      <c r="B4" s="78"/>
      <c r="C4" s="78"/>
      <c r="D4" s="78"/>
      <c r="E4" s="78"/>
      <c r="F4" s="78"/>
      <c r="G4" s="29"/>
    </row>
    <row r="5" spans="1:7" ht="15.75">
      <c r="A5" s="29"/>
      <c r="B5" s="29"/>
      <c r="C5" s="29"/>
      <c r="D5" s="29"/>
      <c r="E5" s="29"/>
      <c r="F5" s="29"/>
      <c r="G5" s="29"/>
    </row>
    <row r="6" spans="1:7" ht="16.5" thickBot="1">
      <c r="A6" s="1" t="s">
        <v>8</v>
      </c>
      <c r="B6" s="1"/>
      <c r="C6" s="1"/>
      <c r="D6" s="1"/>
      <c r="E6" s="1"/>
      <c r="F6" s="47" t="s">
        <v>9</v>
      </c>
      <c r="G6" s="47"/>
    </row>
    <row r="7" spans="1:7" ht="15.75" customHeight="1">
      <c r="A7" s="69" t="s">
        <v>0</v>
      </c>
      <c r="B7" s="82" t="s">
        <v>1</v>
      </c>
      <c r="C7" s="62" t="s">
        <v>14</v>
      </c>
      <c r="D7" s="62" t="s">
        <v>15</v>
      </c>
      <c r="E7" s="71" t="s">
        <v>4</v>
      </c>
      <c r="F7" s="80" t="s">
        <v>7</v>
      </c>
      <c r="G7" s="81"/>
    </row>
    <row r="8" spans="1:7" ht="36.75" customHeight="1">
      <c r="A8" s="70"/>
      <c r="B8" s="83"/>
      <c r="C8" s="63"/>
      <c r="D8" s="63"/>
      <c r="E8" s="72"/>
      <c r="F8" s="46" t="s">
        <v>3</v>
      </c>
      <c r="G8" s="12" t="s">
        <v>6</v>
      </c>
    </row>
    <row r="9" spans="1:7" s="3" customFormat="1" ht="15">
      <c r="A9" s="64" t="s">
        <v>11</v>
      </c>
      <c r="B9" s="74"/>
      <c r="C9" s="74"/>
      <c r="D9" s="74"/>
      <c r="E9" s="74"/>
      <c r="F9" s="74"/>
      <c r="G9" s="75"/>
    </row>
    <row r="10" spans="1:7" s="3" customFormat="1" ht="68.25" customHeight="1">
      <c r="A10" s="22">
        <v>1</v>
      </c>
      <c r="B10" s="30" t="s">
        <v>26</v>
      </c>
      <c r="C10" s="31">
        <v>1</v>
      </c>
      <c r="D10" s="32">
        <v>810000</v>
      </c>
      <c r="E10" s="25">
        <f>D10*C10</f>
        <v>810000</v>
      </c>
      <c r="F10" s="25">
        <f>E10</f>
        <v>810000</v>
      </c>
      <c r="G10" s="26">
        <v>0</v>
      </c>
    </row>
    <row r="11" spans="1:7" s="3" customFormat="1" ht="71.25">
      <c r="A11" s="22">
        <v>2</v>
      </c>
      <c r="B11" s="33" t="s">
        <v>27</v>
      </c>
      <c r="C11" s="31">
        <v>1</v>
      </c>
      <c r="D11" s="32">
        <v>89500</v>
      </c>
      <c r="E11" s="25">
        <f>D11*C11</f>
        <v>89500</v>
      </c>
      <c r="F11" s="25">
        <f>E11</f>
        <v>89500</v>
      </c>
      <c r="G11" s="26">
        <v>0</v>
      </c>
    </row>
    <row r="12" spans="1:7" s="3" customFormat="1" ht="15">
      <c r="A12" s="22">
        <v>3</v>
      </c>
      <c r="B12" s="40" t="s">
        <v>31</v>
      </c>
      <c r="C12" s="41">
        <v>1</v>
      </c>
      <c r="D12" s="42">
        <v>55100</v>
      </c>
      <c r="E12" s="25">
        <f>D12*C12</f>
        <v>55100</v>
      </c>
      <c r="F12" s="25">
        <f>E12</f>
        <v>55100</v>
      </c>
      <c r="G12" s="26"/>
    </row>
    <row r="13" spans="1:7" s="3" customFormat="1" ht="15.75">
      <c r="A13" s="13"/>
      <c r="B13" s="10" t="s">
        <v>12</v>
      </c>
      <c r="C13" s="10"/>
      <c r="D13" s="10"/>
      <c r="E13" s="11">
        <f>SUM(E10:E12)</f>
        <v>954600</v>
      </c>
      <c r="F13" s="11">
        <f>SUM(F10:F12)</f>
        <v>954600</v>
      </c>
      <c r="G13" s="11">
        <f>SUM(G10:G12)</f>
        <v>0</v>
      </c>
    </row>
    <row r="14" spans="1:7" s="3" customFormat="1" ht="15.75">
      <c r="A14" s="64" t="s">
        <v>20</v>
      </c>
      <c r="B14" s="65"/>
      <c r="C14" s="17"/>
      <c r="D14" s="17"/>
      <c r="E14" s="11"/>
      <c r="F14" s="11"/>
      <c r="G14" s="14"/>
    </row>
    <row r="15" spans="1:7" s="3" customFormat="1" ht="15">
      <c r="A15" s="22">
        <v>1</v>
      </c>
      <c r="B15" s="34" t="s">
        <v>29</v>
      </c>
      <c r="C15" s="23">
        <v>1</v>
      </c>
      <c r="D15" s="35">
        <v>200000</v>
      </c>
      <c r="E15" s="25">
        <f>D15*C15</f>
        <v>200000</v>
      </c>
      <c r="F15" s="25">
        <f>E15</f>
        <v>200000</v>
      </c>
      <c r="G15" s="26">
        <v>0</v>
      </c>
    </row>
    <row r="16" spans="1:11" s="3" customFormat="1" ht="15.75">
      <c r="A16" s="13"/>
      <c r="B16" s="16" t="s">
        <v>21</v>
      </c>
      <c r="C16" s="17"/>
      <c r="D16" s="17"/>
      <c r="E16" s="11">
        <f>SUM(E15)</f>
        <v>200000</v>
      </c>
      <c r="F16" s="11">
        <f>SUM(F15)</f>
        <v>200000</v>
      </c>
      <c r="G16" s="14">
        <f>SUM(G15)</f>
        <v>0</v>
      </c>
      <c r="K16" s="21"/>
    </row>
    <row r="17" spans="1:7" s="3" customFormat="1" ht="15.75" customHeight="1">
      <c r="A17" s="55" t="s">
        <v>17</v>
      </c>
      <c r="B17" s="56"/>
      <c r="C17" s="56"/>
      <c r="D17" s="56"/>
      <c r="E17" s="56"/>
      <c r="F17" s="56"/>
      <c r="G17" s="66"/>
    </row>
    <row r="18" spans="1:7" s="3" customFormat="1" ht="28.5">
      <c r="A18" s="85">
        <v>1</v>
      </c>
      <c r="B18" s="86" t="s">
        <v>33</v>
      </c>
      <c r="C18" s="49">
        <v>1</v>
      </c>
      <c r="D18" s="50">
        <v>1000</v>
      </c>
      <c r="E18" s="51">
        <f>C18*D18</f>
        <v>1000</v>
      </c>
      <c r="F18" s="51">
        <f>E18</f>
        <v>1000</v>
      </c>
      <c r="G18" s="52"/>
    </row>
    <row r="19" spans="1:7" s="3" customFormat="1" ht="15.75">
      <c r="A19" s="59" t="s">
        <v>18</v>
      </c>
      <c r="B19" s="60"/>
      <c r="C19" s="17"/>
      <c r="D19" s="16"/>
      <c r="E19" s="11">
        <f>SUM(E18:E18)</f>
        <v>1000</v>
      </c>
      <c r="F19" s="11">
        <f>E19</f>
        <v>1000</v>
      </c>
      <c r="G19" s="14">
        <f>SUM(G18:G18)</f>
        <v>0</v>
      </c>
    </row>
    <row r="20" spans="1:7" s="3" customFormat="1" ht="15.75" customHeight="1">
      <c r="A20" s="55" t="s">
        <v>22</v>
      </c>
      <c r="B20" s="56"/>
      <c r="C20" s="56"/>
      <c r="D20" s="56"/>
      <c r="E20" s="56"/>
      <c r="F20" s="56"/>
      <c r="G20" s="66"/>
    </row>
    <row r="21" spans="1:7" s="3" customFormat="1" ht="28.5">
      <c r="A21" s="36">
        <v>1</v>
      </c>
      <c r="B21" s="84" t="s">
        <v>32</v>
      </c>
      <c r="C21" s="23">
        <v>1</v>
      </c>
      <c r="D21" s="24">
        <v>117500</v>
      </c>
      <c r="E21" s="25">
        <f>D21*C21</f>
        <v>117500</v>
      </c>
      <c r="F21" s="25">
        <f>E21</f>
        <v>117500</v>
      </c>
      <c r="G21" s="26">
        <v>0</v>
      </c>
    </row>
    <row r="22" spans="1:7" s="3" customFormat="1" ht="15.75">
      <c r="A22" s="61" t="s">
        <v>23</v>
      </c>
      <c r="B22" s="60"/>
      <c r="C22" s="17"/>
      <c r="D22" s="16"/>
      <c r="E22" s="17">
        <f>SUM(E21)</f>
        <v>117500</v>
      </c>
      <c r="F22" s="17">
        <f>SUM(F21)</f>
        <v>117500</v>
      </c>
      <c r="G22" s="17">
        <f>SUM(G21)</f>
        <v>0</v>
      </c>
    </row>
    <row r="23" spans="1:7" s="3" customFormat="1" ht="15">
      <c r="A23" s="55" t="s">
        <v>13</v>
      </c>
      <c r="B23" s="56"/>
      <c r="C23" s="18"/>
      <c r="D23" s="44"/>
      <c r="E23" s="46"/>
      <c r="F23" s="46"/>
      <c r="G23" s="12"/>
    </row>
    <row r="24" spans="1:7" s="3" customFormat="1" ht="15">
      <c r="A24" s="37">
        <v>1</v>
      </c>
      <c r="B24" s="30" t="s">
        <v>28</v>
      </c>
      <c r="C24" s="31">
        <v>2</v>
      </c>
      <c r="D24" s="32">
        <v>3500</v>
      </c>
      <c r="E24" s="38">
        <f>D24*C24</f>
        <v>7000</v>
      </c>
      <c r="F24" s="38">
        <f>E24</f>
        <v>7000</v>
      </c>
      <c r="G24" s="39">
        <v>0</v>
      </c>
    </row>
    <row r="25" spans="1:7" s="3" customFormat="1" ht="15">
      <c r="A25" s="57" t="s">
        <v>16</v>
      </c>
      <c r="B25" s="58"/>
      <c r="C25" s="45"/>
      <c r="D25" s="45"/>
      <c r="E25" s="19">
        <f>SUM(E24:E24)</f>
        <v>7000</v>
      </c>
      <c r="F25" s="19">
        <f>SUM(F24:F24)</f>
        <v>7000</v>
      </c>
      <c r="G25" s="20">
        <f>SUM(G24:G24)</f>
        <v>0</v>
      </c>
    </row>
    <row r="26" spans="1:7" s="3" customFormat="1" ht="15">
      <c r="A26" s="55" t="s">
        <v>24</v>
      </c>
      <c r="B26" s="56"/>
      <c r="C26" s="56"/>
      <c r="D26" s="56"/>
      <c r="E26" s="56"/>
      <c r="F26" s="56"/>
      <c r="G26" s="66"/>
    </row>
    <row r="27" spans="1:7" s="3" customFormat="1" ht="80.25" customHeight="1">
      <c r="A27" s="37">
        <v>1</v>
      </c>
      <c r="B27" s="33" t="s">
        <v>30</v>
      </c>
      <c r="C27" s="36">
        <v>11</v>
      </c>
      <c r="D27" s="48">
        <v>1967072.73</v>
      </c>
      <c r="E27" s="38">
        <f>C27*D27</f>
        <v>21637800.03</v>
      </c>
      <c r="F27" s="38">
        <f>E27</f>
        <v>21637800.03</v>
      </c>
      <c r="G27" s="39">
        <v>0</v>
      </c>
    </row>
    <row r="28" spans="1:7" s="3" customFormat="1" ht="15">
      <c r="A28" s="59" t="s">
        <v>25</v>
      </c>
      <c r="B28" s="60"/>
      <c r="C28" s="45"/>
      <c r="D28" s="45"/>
      <c r="E28" s="19">
        <f>SUM(E27)</f>
        <v>21637800.03</v>
      </c>
      <c r="F28" s="19">
        <f>SUM(F27)</f>
        <v>21637800.03</v>
      </c>
      <c r="G28" s="19">
        <f>SUM(G27)</f>
        <v>0</v>
      </c>
    </row>
    <row r="29" spans="1:7" ht="16.5" thickBot="1">
      <c r="A29" s="53" t="s">
        <v>2</v>
      </c>
      <c r="B29" s="54"/>
      <c r="C29" s="43"/>
      <c r="D29" s="43"/>
      <c r="E29" s="15">
        <f>E13+E16+E19+E22+E25+E28</f>
        <v>22917900.03</v>
      </c>
      <c r="F29" s="15">
        <f>F13+F16+F19+F22+F25+F28</f>
        <v>22917900.03</v>
      </c>
      <c r="G29" s="15">
        <f>G13+G16+G19+G22+G25+G28</f>
        <v>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2:5" ht="14.25">
      <c r="B38" s="5"/>
      <c r="C38" s="5"/>
      <c r="D38" s="5"/>
      <c r="E38" s="6"/>
    </row>
    <row r="39" spans="2:9" ht="15" customHeight="1">
      <c r="B39" s="6"/>
      <c r="C39" s="6"/>
      <c r="D39" s="6"/>
      <c r="E39" s="7"/>
      <c r="F39" s="68"/>
      <c r="G39" s="68"/>
      <c r="H39" s="68"/>
      <c r="I39" s="68"/>
    </row>
    <row r="40" spans="2:8" ht="14.25">
      <c r="B40" s="6"/>
      <c r="C40" s="6"/>
      <c r="D40" s="6"/>
      <c r="E40" s="7"/>
      <c r="F40" s="8"/>
      <c r="G40" s="8"/>
      <c r="H40" s="8"/>
    </row>
    <row r="41" spans="2:8" ht="14.25">
      <c r="B41" s="6"/>
      <c r="C41" s="6"/>
      <c r="D41" s="6"/>
      <c r="E41" s="7"/>
      <c r="F41" s="73"/>
      <c r="G41" s="73"/>
      <c r="H41" s="8"/>
    </row>
    <row r="42" spans="2:8" ht="14.25">
      <c r="B42" s="6"/>
      <c r="C42" s="6"/>
      <c r="D42" s="6"/>
      <c r="E42" s="7"/>
      <c r="F42" s="8"/>
      <c r="G42" s="8"/>
      <c r="H42" s="8"/>
    </row>
    <row r="43" spans="2:8" ht="14.25">
      <c r="B43" s="6"/>
      <c r="C43" s="6"/>
      <c r="D43" s="6"/>
      <c r="E43" s="7"/>
      <c r="F43" s="67"/>
      <c r="G43" s="67"/>
      <c r="H43" s="8"/>
    </row>
    <row r="44" spans="2:8" ht="14.25">
      <c r="B44" s="6"/>
      <c r="C44" s="6"/>
      <c r="D44" s="6"/>
      <c r="E44" s="7"/>
      <c r="F44" s="8"/>
      <c r="G44" s="8"/>
      <c r="H44" s="8"/>
    </row>
    <row r="45" spans="2:8" ht="14.25">
      <c r="B45" s="6"/>
      <c r="C45" s="6"/>
      <c r="D45" s="6"/>
      <c r="E45" s="7"/>
      <c r="F45" s="67"/>
      <c r="G45" s="67"/>
      <c r="H45" s="8"/>
    </row>
    <row r="46" spans="2:8" ht="14.25">
      <c r="B46" s="6"/>
      <c r="C46" s="6"/>
      <c r="D46" s="6"/>
      <c r="E46" s="7"/>
      <c r="F46" s="8"/>
      <c r="G46" s="8"/>
      <c r="H46" s="8"/>
    </row>
    <row r="47" spans="2:8" ht="14.25">
      <c r="B47" s="6"/>
      <c r="C47" s="6"/>
      <c r="D47" s="6"/>
      <c r="E47" s="7"/>
      <c r="F47" s="9"/>
      <c r="G47" s="9"/>
      <c r="H47" s="8"/>
    </row>
    <row r="48" spans="2:8" ht="14.25">
      <c r="B48" s="6"/>
      <c r="C48" s="6"/>
      <c r="D48" s="6"/>
      <c r="E48" s="7"/>
      <c r="F48" s="8"/>
      <c r="G48" s="8"/>
      <c r="H48" s="8"/>
    </row>
    <row r="49" spans="2:8" ht="14.25">
      <c r="B49" s="6"/>
      <c r="C49" s="6"/>
      <c r="D49" s="6"/>
      <c r="E49" s="7"/>
      <c r="F49" s="67"/>
      <c r="G49" s="67"/>
      <c r="H49" s="8"/>
    </row>
    <row r="50" spans="2:5" ht="14.25">
      <c r="B50" s="6"/>
      <c r="C50" s="6"/>
      <c r="D50" s="6"/>
      <c r="E50" s="6"/>
    </row>
    <row r="51" spans="2:5" ht="14.25">
      <c r="B51" s="6"/>
      <c r="C51" s="6"/>
      <c r="D51" s="6"/>
      <c r="E51" s="6"/>
    </row>
    <row r="52" spans="2:5" ht="14.25">
      <c r="B52" s="6"/>
      <c r="C52" s="6"/>
      <c r="D52" s="6"/>
      <c r="E52" s="6"/>
    </row>
    <row r="53" spans="2:5" ht="14.25">
      <c r="B53" s="6"/>
      <c r="C53" s="6"/>
      <c r="D53" s="6"/>
      <c r="E53" s="6"/>
    </row>
    <row r="54" spans="2:5" ht="14.25">
      <c r="B54" s="6"/>
      <c r="C54" s="6"/>
      <c r="D54" s="6"/>
      <c r="E54" s="6"/>
    </row>
  </sheetData>
  <sheetProtection/>
  <mergeCells count="25">
    <mergeCell ref="A1:F1"/>
    <mergeCell ref="A3:F3"/>
    <mergeCell ref="A4:F4"/>
    <mergeCell ref="F7:G7"/>
    <mergeCell ref="B7:B8"/>
    <mergeCell ref="A20:G20"/>
    <mergeCell ref="C7:C8"/>
    <mergeCell ref="F49:G49"/>
    <mergeCell ref="F39:I39"/>
    <mergeCell ref="A7:A8"/>
    <mergeCell ref="E7:E8"/>
    <mergeCell ref="F41:G41"/>
    <mergeCell ref="A9:G9"/>
    <mergeCell ref="F43:G43"/>
    <mergeCell ref="A19:B19"/>
    <mergeCell ref="F45:G45"/>
    <mergeCell ref="A17:G17"/>
    <mergeCell ref="A29:B29"/>
    <mergeCell ref="A23:B23"/>
    <mergeCell ref="A25:B25"/>
    <mergeCell ref="A28:B28"/>
    <mergeCell ref="A22:B22"/>
    <mergeCell ref="D7:D8"/>
    <mergeCell ref="A14:B14"/>
    <mergeCell ref="A26:G2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2020-07-23T07:35:37Z</cp:lastPrinted>
  <dcterms:created xsi:type="dcterms:W3CDTF">2001-05-29T04:53:38Z</dcterms:created>
  <dcterms:modified xsi:type="dcterms:W3CDTF">2020-11-18T08:16:23Z</dcterms:modified>
  <cp:category/>
  <cp:version/>
  <cp:contentType/>
  <cp:contentStatus/>
</cp:coreProperties>
</file>