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<sst xmlns="http://schemas.openxmlformats.org/spreadsheetml/2006/main" count="67" uniqueCount="62">
  <si>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</si>
  <si>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</si>
  <si>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</si>
  <si>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</si>
  <si>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</si>
  <si>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</si>
  <si>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</si>
  <si>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</si>
  <si>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</si>
  <si>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</si>
  <si>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</si>
  <si>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</si>
  <si>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</si>
  <si>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</si>
  <si>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</si>
  <si>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</si>
  <si>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</si>
  <si>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</si>
  <si>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</si>
  <si>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</si>
  <si>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</si>
  <si>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</si>
  <si>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Valoare totală
actualizată la
31.12.2018</t>
  </si>
  <si>
    <t xml:space="preserve">ANEXA NR. 6A la HCL Satu Mare Nr    din </t>
  </si>
  <si>
    <t>Cap. 70  Locuinţe, servicii şi dezvoltare publică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</si>
  <si>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</si>
  <si>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</si>
  <si>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</si>
  <si>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</si>
  <si>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</si>
  <si>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</si>
  <si>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</si>
  <si>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</si>
  <si>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</si>
  <si>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Asistenţă tehnică din partea proiectantului pentru Reabilitare clădiri rezidențiale Satu Mare 2</t>
  </si>
  <si>
    <t>Cap. 84 Transporturi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</si>
  <si>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</si>
  <si>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</si>
  <si>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LISTA
altor cheltuieli asimilate investiţiilor pe anul 2020 finanţate din FEN (fonduri externe nerambursabile)</t>
  </si>
  <si>
    <t>Cap 68 Asigurări şi Asistenţă socială</t>
  </si>
  <si>
    <t>Servicii de dirigenţie de şantier pentru proiectul Regenerare fizică a zonei Ostrovului</t>
  </si>
  <si>
    <t>Servicii de dirigenţie de şantier pentru Crearea si amenajarea unei piste pentru biciclisti in zona de Nord din municipiul Satu Mare</t>
  </si>
  <si>
    <t>Asistenţă tehnică din partea proiectantului pentru Crearea si amenajarea unei piste pentru biciclisti in zona de Nord din municipiul Satu Mare</t>
  </si>
  <si>
    <t>Cap. 65  Învăţământ</t>
  </si>
  <si>
    <t>Asistenţă tehnică din partea proiectantului pentru Modernizare infrastructură educațională Grădinița nr.7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</si>
  <si>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</si>
  <si>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</si>
  <si>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nr.29 și Creșa Punguța cu doi bani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</si>
  <si>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</si>
  <si>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</si>
  <si>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</si>
  <si>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</si>
  <si>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Asistenţă tehnică din partea proiectantului pentru Regenerare fizică a zonei Ostrovului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</si>
  <si>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</si>
  <si>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</si>
  <si>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</si>
  <si>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</si>
  <si>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</si>
  <si>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</si>
  <si>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</si>
  <si>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</si>
  <si>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Servicii de dirigenţie de şantier pentru Modernizare infrastructură educațională Liceul Tehnologic ”Constantin Brâncuși”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</si>
</sst>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/>
    </xf>
    <xf numFmtId="3" fontId="12" fillId="33" borderId="15" xfId="0" applyNumberFormat="1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wrapText="1"/>
    </xf>
    <xf numFmtId="3" fontId="11" fillId="33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6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left" wrapText="1"/>
    </xf>
    <xf numFmtId="3" fontId="12" fillId="33" borderId="16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3" fontId="10" fillId="33" borderId="14" xfId="0" applyNumberFormat="1" applyFont="1" applyFill="1" applyBorder="1" applyAlignment="1">
      <alignment/>
    </xf>
    <xf numFmtId="3" fontId="16" fillId="33" borderId="17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0" fontId="15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/>
    </xf>
    <xf numFmtId="3" fontId="16" fillId="34" borderId="12" xfId="0" applyNumberFormat="1" applyFont="1" applyFill="1" applyBorder="1" applyAlignment="1">
      <alignment/>
    </xf>
    <xf numFmtId="3" fontId="12" fillId="34" borderId="14" xfId="0" applyNumberFormat="1" applyFont="1" applyFill="1" applyBorder="1" applyAlignment="1">
      <alignment/>
    </xf>
    <xf numFmtId="3" fontId="12" fillId="34" borderId="15" xfId="0" applyNumberFormat="1" applyFont="1" applyFill="1" applyBorder="1" applyAlignment="1">
      <alignment/>
    </xf>
    <xf numFmtId="3" fontId="12" fillId="34" borderId="16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3" fontId="16" fillId="33" borderId="16" xfId="0" applyNumberFormat="1" applyFont="1" applyFill="1" applyBorder="1" applyAlignment="1">
      <alignment/>
    </xf>
    <xf numFmtId="0" fontId="15" fillId="33" borderId="16" xfId="0" applyFont="1" applyFill="1" applyBorder="1" applyAlignment="1">
      <alignment horizontal="left" vertical="top" wrapText="1"/>
    </xf>
    <xf numFmtId="3" fontId="12" fillId="33" borderId="13" xfId="0" applyNumberFormat="1" applyFont="1" applyFill="1" applyBorder="1" applyAlignment="1">
      <alignment/>
    </xf>
    <xf numFmtId="0" fontId="15" fillId="33" borderId="12" xfId="0" applyFont="1" applyFill="1" applyBorder="1" applyAlignment="1">
      <alignment horizontal="left" vertical="top" wrapText="1"/>
    </xf>
    <xf numFmtId="3" fontId="16" fillId="33" borderId="12" xfId="0" applyNumberFormat="1" applyFont="1" applyFill="1" applyBorder="1" applyAlignment="1">
      <alignment/>
    </xf>
    <xf numFmtId="0" fontId="15" fillId="33" borderId="13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6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14"/>
  <sheetViews>
    <sheetView showGridLines="0" tabSelected="1" zoomScale="90" zoomScaleNormal="90" zoomScalePageLayoutView="0" workbookViewId="0" topLeftCell="A1">
      <selection activeCell="E9" sqref="E9"/>
    </sheetView>
  </sheetViews>
  <sheetFormatPr defaultColWidth="9.140625" defaultRowHeight="12"/>
  <cols>
    <col min="1" max="1" width="5.8515625" style="2" customWidth="1"/>
    <col min="2" max="2" width="165.8515625" style="11" customWidth="1"/>
    <col min="3" max="3" width="22.140625" style="2" customWidth="1"/>
    <col min="4" max="4" width="24.00390625" style="2" customWidth="1"/>
    <col min="5" max="5" width="21.00390625" style="2" customWidth="1"/>
    <col min="6" max="6" width="18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68" t="s">
        <v>23</v>
      </c>
      <c r="B1" s="69"/>
      <c r="C1" s="69"/>
      <c r="D1" s="69"/>
      <c r="E1" s="69"/>
    </row>
    <row r="2" spans="1:8" ht="30.75" customHeight="1">
      <c r="A2" s="73" t="s">
        <v>38</v>
      </c>
      <c r="B2" s="74"/>
      <c r="C2" s="74"/>
      <c r="D2" s="74"/>
      <c r="E2" s="74"/>
      <c r="F2" s="74"/>
      <c r="G2" s="74"/>
      <c r="H2" s="74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70" t="s">
        <v>5</v>
      </c>
      <c r="B4" s="72" t="s">
        <v>9</v>
      </c>
      <c r="C4" s="70" t="s">
        <v>4</v>
      </c>
      <c r="D4" s="70" t="s">
        <v>22</v>
      </c>
      <c r="E4" s="70" t="s">
        <v>6</v>
      </c>
      <c r="F4" s="87" t="s">
        <v>0</v>
      </c>
      <c r="G4" s="88"/>
      <c r="H4" s="89"/>
      <c r="I4" s="3"/>
    </row>
    <row r="5" spans="1:9" ht="17.25" customHeight="1">
      <c r="A5" s="71"/>
      <c r="B5" s="72"/>
      <c r="C5" s="70"/>
      <c r="D5" s="70"/>
      <c r="E5" s="70"/>
      <c r="F5" s="70" t="s">
        <v>8</v>
      </c>
      <c r="G5" s="70" t="s">
        <v>7</v>
      </c>
      <c r="H5" s="70" t="s">
        <v>13</v>
      </c>
      <c r="I5" s="3"/>
    </row>
    <row r="6" spans="1:9" ht="22.5" customHeight="1">
      <c r="A6" s="71"/>
      <c r="B6" s="72"/>
      <c r="C6" s="70"/>
      <c r="D6" s="70"/>
      <c r="E6" s="70"/>
      <c r="F6" s="70"/>
      <c r="G6" s="70"/>
      <c r="H6" s="70"/>
      <c r="I6" s="3"/>
    </row>
    <row r="7" spans="1:9" ht="15.75">
      <c r="A7" s="77" t="s">
        <v>14</v>
      </c>
      <c r="B7" s="78"/>
      <c r="C7" s="15">
        <f aca="true" t="shared" si="0" ref="C7:H7">C9+C21+C39+C45+C75</f>
        <v>1925307</v>
      </c>
      <c r="D7" s="15">
        <f t="shared" si="0"/>
        <v>1925307</v>
      </c>
      <c r="E7" s="15">
        <f t="shared" si="0"/>
        <v>250400</v>
      </c>
      <c r="F7" s="15">
        <f t="shared" si="0"/>
        <v>250400</v>
      </c>
      <c r="G7" s="15">
        <f t="shared" si="0"/>
        <v>0</v>
      </c>
      <c r="H7" s="15">
        <f t="shared" si="0"/>
        <v>0</v>
      </c>
      <c r="I7" s="3"/>
    </row>
    <row r="8" spans="1:9" ht="15.75">
      <c r="A8" s="75" t="s">
        <v>0</v>
      </c>
      <c r="B8" s="76"/>
      <c r="C8" s="16">
        <f aca="true" t="shared" si="1" ref="C8:H8">SUM(C22)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64" t="s">
        <v>43</v>
      </c>
      <c r="B9" s="65"/>
      <c r="C9" s="15">
        <f>C11+C13+C15+C17+C19</f>
        <v>167300</v>
      </c>
      <c r="D9" s="15">
        <f>D11+D13+D15+D17+D19</f>
        <v>167300</v>
      </c>
      <c r="E9" s="15">
        <f>E11+E13+E15+E17+E19</f>
        <v>17200</v>
      </c>
      <c r="F9" s="15">
        <f>F11+F13+F15+F17+F19</f>
        <v>17200</v>
      </c>
      <c r="G9" s="15">
        <f>G11+G13+G15+G17+G19</f>
        <v>0</v>
      </c>
      <c r="H9" s="15">
        <f>H11+H13+H15+H17+H19</f>
        <v>0</v>
      </c>
      <c r="I9" s="3"/>
    </row>
    <row r="10" spans="1:9" ht="23.25" customHeight="1">
      <c r="A10" s="66" t="s">
        <v>1</v>
      </c>
      <c r="B10" s="67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39">
        <v>0</v>
      </c>
      <c r="I10" s="3"/>
    </row>
    <row r="11" spans="1:9" ht="15.75">
      <c r="A11" s="21">
        <v>1</v>
      </c>
      <c r="B11" s="99" t="s">
        <v>44</v>
      </c>
      <c r="C11" s="22">
        <v>25000</v>
      </c>
      <c r="D11" s="22">
        <v>25000</v>
      </c>
      <c r="E11" s="22">
        <v>7200</v>
      </c>
      <c r="F11" s="22">
        <v>7200</v>
      </c>
      <c r="G11" s="22">
        <v>0</v>
      </c>
      <c r="H11" s="97">
        <v>0</v>
      </c>
      <c r="I11" s="3"/>
    </row>
    <row r="12" spans="1:9" ht="15.75">
      <c r="A12" s="23"/>
      <c r="B12" s="100"/>
      <c r="C12" s="24">
        <v>0</v>
      </c>
      <c r="D12" s="24">
        <v>0</v>
      </c>
      <c r="E12" s="24">
        <v>0</v>
      </c>
      <c r="F12" s="25">
        <v>0</v>
      </c>
      <c r="G12" s="24">
        <v>0</v>
      </c>
      <c r="H12" s="38">
        <v>0</v>
      </c>
      <c r="I12" s="3"/>
    </row>
    <row r="13" spans="1:9" ht="15.75">
      <c r="A13" s="21">
        <v>2</v>
      </c>
      <c r="B13" s="99" t="s">
        <v>45</v>
      </c>
      <c r="C13" s="22">
        <v>24300</v>
      </c>
      <c r="D13" s="22">
        <v>24300</v>
      </c>
      <c r="E13" s="22">
        <v>7000</v>
      </c>
      <c r="F13" s="22">
        <v>7000</v>
      </c>
      <c r="G13" s="22">
        <v>0</v>
      </c>
      <c r="H13" s="97">
        <v>0</v>
      </c>
      <c r="I13" s="3"/>
    </row>
    <row r="14" spans="1:9" ht="15.75">
      <c r="A14" s="26"/>
      <c r="B14" s="101"/>
      <c r="C14" s="24">
        <v>0</v>
      </c>
      <c r="D14" s="24">
        <v>0</v>
      </c>
      <c r="E14" s="24">
        <v>0</v>
      </c>
      <c r="F14" s="25">
        <v>0</v>
      </c>
      <c r="G14" s="24">
        <v>0</v>
      </c>
      <c r="H14" s="38">
        <v>0</v>
      </c>
      <c r="I14" s="3"/>
    </row>
    <row r="15" spans="1:9" ht="15.75">
      <c r="A15" s="21">
        <v>5</v>
      </c>
      <c r="B15" s="99" t="s">
        <v>46</v>
      </c>
      <c r="C15" s="22">
        <v>27400</v>
      </c>
      <c r="D15" s="22">
        <v>27400</v>
      </c>
      <c r="E15" s="22">
        <v>1000</v>
      </c>
      <c r="F15" s="22">
        <v>1000</v>
      </c>
      <c r="G15" s="22">
        <v>0</v>
      </c>
      <c r="H15" s="97">
        <v>0</v>
      </c>
      <c r="I15" s="3"/>
    </row>
    <row r="16" spans="1:9" ht="15.75">
      <c r="A16" s="23"/>
      <c r="B16" s="100"/>
      <c r="C16" s="24">
        <v>0</v>
      </c>
      <c r="D16" s="24">
        <v>0</v>
      </c>
      <c r="E16" s="24">
        <v>0</v>
      </c>
      <c r="F16" s="25">
        <v>0</v>
      </c>
      <c r="G16" s="24">
        <v>0</v>
      </c>
      <c r="H16" s="38">
        <v>0</v>
      </c>
      <c r="I16" s="3"/>
    </row>
    <row r="17" spans="1:9" ht="15.75">
      <c r="A17" s="21">
        <v>6</v>
      </c>
      <c r="B17" s="99" t="s">
        <v>47</v>
      </c>
      <c r="C17" s="22">
        <v>12200</v>
      </c>
      <c r="D17" s="22">
        <v>12200</v>
      </c>
      <c r="E17" s="22">
        <v>1000</v>
      </c>
      <c r="F17" s="22">
        <v>1000</v>
      </c>
      <c r="G17" s="22">
        <v>0</v>
      </c>
      <c r="H17" s="97">
        <v>0</v>
      </c>
      <c r="I17" s="3"/>
    </row>
    <row r="18" spans="1:9" ht="15.75">
      <c r="A18" s="23"/>
      <c r="B18" s="100"/>
      <c r="C18" s="24">
        <v>0</v>
      </c>
      <c r="D18" s="24">
        <v>0</v>
      </c>
      <c r="E18" s="24">
        <v>0</v>
      </c>
      <c r="F18" s="25">
        <v>0</v>
      </c>
      <c r="G18" s="24">
        <v>0</v>
      </c>
      <c r="H18" s="38">
        <v>0</v>
      </c>
      <c r="I18" s="3"/>
    </row>
    <row r="19" spans="1:9" ht="15.75">
      <c r="A19" s="51">
        <v>7</v>
      </c>
      <c r="B19" s="102" t="s">
        <v>61</v>
      </c>
      <c r="C19" s="53">
        <v>78400</v>
      </c>
      <c r="D19" s="53">
        <v>78400</v>
      </c>
      <c r="E19" s="53">
        <v>1000</v>
      </c>
      <c r="F19" s="53">
        <v>1000</v>
      </c>
      <c r="G19" s="53">
        <v>0</v>
      </c>
      <c r="H19" s="54">
        <v>0</v>
      </c>
      <c r="I19" s="3"/>
    </row>
    <row r="20" spans="1:9" ht="15.75">
      <c r="A20" s="52"/>
      <c r="B20" s="103"/>
      <c r="C20" s="55">
        <v>0</v>
      </c>
      <c r="D20" s="55">
        <v>0</v>
      </c>
      <c r="E20" s="55">
        <v>0</v>
      </c>
      <c r="F20" s="56">
        <v>0</v>
      </c>
      <c r="G20" s="55">
        <v>0</v>
      </c>
      <c r="H20" s="57">
        <v>0</v>
      </c>
      <c r="I20" s="3"/>
    </row>
    <row r="21" spans="1:9" ht="15.75" customHeight="1">
      <c r="A21" s="66" t="s">
        <v>21</v>
      </c>
      <c r="B21" s="65"/>
      <c r="C21" s="15">
        <f aca="true" t="shared" si="2" ref="C21:H21">C23+C25+C27+C29+C31+C33+C35+C37</f>
        <v>576050</v>
      </c>
      <c r="D21" s="15">
        <f t="shared" si="2"/>
        <v>576050</v>
      </c>
      <c r="E21" s="15">
        <f t="shared" si="2"/>
        <v>133900</v>
      </c>
      <c r="F21" s="15">
        <f t="shared" si="2"/>
        <v>133900</v>
      </c>
      <c r="G21" s="15">
        <f t="shared" si="2"/>
        <v>0</v>
      </c>
      <c r="H21" s="15">
        <f t="shared" si="2"/>
        <v>0</v>
      </c>
      <c r="I21" s="3"/>
    </row>
    <row r="22" spans="1:9" ht="15.75" customHeight="1">
      <c r="A22" s="66" t="s">
        <v>1</v>
      </c>
      <c r="B22" s="67"/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3"/>
    </row>
    <row r="23" spans="1:9" ht="15.75" customHeight="1">
      <c r="A23" s="21">
        <v>1</v>
      </c>
      <c r="B23" s="62" t="s">
        <v>57</v>
      </c>
      <c r="C23" s="22">
        <v>190000</v>
      </c>
      <c r="D23" s="22">
        <v>190000</v>
      </c>
      <c r="E23" s="22">
        <v>1000</v>
      </c>
      <c r="F23" s="43">
        <v>1000</v>
      </c>
      <c r="G23" s="44">
        <v>0</v>
      </c>
      <c r="H23" s="45">
        <v>0</v>
      </c>
      <c r="I23" s="3"/>
    </row>
    <row r="24" spans="1:9" ht="15.75" customHeight="1">
      <c r="A24" s="23"/>
      <c r="B24" s="63"/>
      <c r="C24" s="24">
        <v>0</v>
      </c>
      <c r="D24" s="24">
        <v>0</v>
      </c>
      <c r="E24" s="24">
        <v>0</v>
      </c>
      <c r="F24" s="25">
        <v>0</v>
      </c>
      <c r="G24" s="24">
        <v>0</v>
      </c>
      <c r="H24" s="38">
        <v>0</v>
      </c>
      <c r="I24" s="3"/>
    </row>
    <row r="25" spans="1:9" ht="15.75" customHeight="1">
      <c r="A25" s="26">
        <v>2</v>
      </c>
      <c r="B25" s="62" t="s">
        <v>58</v>
      </c>
      <c r="C25" s="22">
        <v>29750</v>
      </c>
      <c r="D25" s="22">
        <v>29750</v>
      </c>
      <c r="E25" s="22">
        <v>1000</v>
      </c>
      <c r="F25" s="43">
        <v>1000</v>
      </c>
      <c r="G25" s="44">
        <v>0</v>
      </c>
      <c r="H25" s="45">
        <v>0</v>
      </c>
      <c r="I25" s="3"/>
    </row>
    <row r="26" spans="1:9" ht="15.75" customHeight="1">
      <c r="A26" s="26"/>
      <c r="B26" s="63"/>
      <c r="C26" s="24">
        <v>0</v>
      </c>
      <c r="D26" s="24">
        <v>0</v>
      </c>
      <c r="E26" s="24">
        <v>0</v>
      </c>
      <c r="F26" s="25">
        <v>0</v>
      </c>
      <c r="G26" s="24">
        <v>0</v>
      </c>
      <c r="H26" s="38">
        <v>0</v>
      </c>
      <c r="I26" s="3"/>
    </row>
    <row r="27" spans="1:9" ht="15.75" customHeight="1">
      <c r="A27" s="21">
        <v>3</v>
      </c>
      <c r="B27" s="27" t="s">
        <v>41</v>
      </c>
      <c r="C27" s="28">
        <v>31000</v>
      </c>
      <c r="D27" s="28">
        <v>31000</v>
      </c>
      <c r="E27" s="28">
        <v>31000</v>
      </c>
      <c r="F27" s="28">
        <v>31000</v>
      </c>
      <c r="G27" s="28">
        <v>0</v>
      </c>
      <c r="H27" s="28">
        <v>0</v>
      </c>
      <c r="I27" s="3"/>
    </row>
    <row r="28" spans="1:9" ht="15.75" customHeight="1">
      <c r="A28" s="23"/>
      <c r="B28" s="58"/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"/>
    </row>
    <row r="29" spans="1:9" ht="15.75" customHeight="1">
      <c r="A29" s="21">
        <v>4</v>
      </c>
      <c r="B29" s="27" t="s">
        <v>42</v>
      </c>
      <c r="C29" s="28">
        <v>14500</v>
      </c>
      <c r="D29" s="28">
        <v>14500</v>
      </c>
      <c r="E29" s="28">
        <v>14500</v>
      </c>
      <c r="F29" s="28">
        <v>14500</v>
      </c>
      <c r="G29" s="28">
        <v>0</v>
      </c>
      <c r="H29" s="28">
        <v>0</v>
      </c>
      <c r="I29" s="3"/>
    </row>
    <row r="30" spans="1:9" ht="15.75" customHeight="1">
      <c r="A30" s="23"/>
      <c r="B30" s="58"/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"/>
    </row>
    <row r="31" spans="1:9" ht="15.75" customHeight="1">
      <c r="A31" s="21">
        <v>5</v>
      </c>
      <c r="B31" s="30" t="s">
        <v>51</v>
      </c>
      <c r="C31" s="28">
        <v>82400</v>
      </c>
      <c r="D31" s="28">
        <v>82400</v>
      </c>
      <c r="E31" s="28">
        <v>56400</v>
      </c>
      <c r="F31" s="28">
        <v>56400</v>
      </c>
      <c r="G31" s="31">
        <v>0</v>
      </c>
      <c r="H31" s="28">
        <v>0</v>
      </c>
      <c r="I31" s="3"/>
    </row>
    <row r="32" spans="1:9" ht="15.75" customHeight="1">
      <c r="A32" s="23"/>
      <c r="B32" s="32"/>
      <c r="C32" s="33">
        <v>0</v>
      </c>
      <c r="D32" s="33">
        <v>0</v>
      </c>
      <c r="E32" s="33">
        <v>0</v>
      </c>
      <c r="F32" s="33">
        <v>0</v>
      </c>
      <c r="G32" s="34">
        <v>0</v>
      </c>
      <c r="H32" s="29">
        <v>0</v>
      </c>
      <c r="I32" s="3"/>
    </row>
    <row r="33" spans="1:9" ht="15.75" customHeight="1">
      <c r="A33" s="21">
        <v>6</v>
      </c>
      <c r="B33" s="30" t="s">
        <v>50</v>
      </c>
      <c r="C33" s="28">
        <v>47600</v>
      </c>
      <c r="D33" s="28">
        <v>47600</v>
      </c>
      <c r="E33" s="28">
        <v>28000</v>
      </c>
      <c r="F33" s="28">
        <v>28000</v>
      </c>
      <c r="G33" s="31">
        <v>0</v>
      </c>
      <c r="H33" s="28">
        <v>0</v>
      </c>
      <c r="I33" s="3"/>
    </row>
    <row r="34" spans="1:9" ht="15.75" customHeight="1">
      <c r="A34" s="23"/>
      <c r="B34" s="32"/>
      <c r="C34" s="33">
        <v>0</v>
      </c>
      <c r="D34" s="33">
        <v>0</v>
      </c>
      <c r="E34" s="33">
        <v>0</v>
      </c>
      <c r="F34" s="33">
        <v>0</v>
      </c>
      <c r="G34" s="42">
        <v>0</v>
      </c>
      <c r="H34" s="33">
        <v>0</v>
      </c>
      <c r="I34" s="3"/>
    </row>
    <row r="35" spans="1:9" ht="15.75" customHeight="1">
      <c r="A35" s="26">
        <v>7</v>
      </c>
      <c r="B35" s="37" t="s">
        <v>59</v>
      </c>
      <c r="C35" s="28">
        <v>142800</v>
      </c>
      <c r="D35" s="28">
        <v>142800</v>
      </c>
      <c r="E35" s="28">
        <v>1000</v>
      </c>
      <c r="F35" s="28">
        <v>1000</v>
      </c>
      <c r="G35" s="28">
        <v>0</v>
      </c>
      <c r="H35" s="28">
        <v>0</v>
      </c>
      <c r="I35" s="3"/>
    </row>
    <row r="36" spans="1:9" ht="15.75" customHeight="1">
      <c r="A36" s="26"/>
      <c r="B36" s="37"/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3"/>
    </row>
    <row r="37" spans="1:9" ht="15.75" customHeight="1">
      <c r="A37" s="21">
        <v>8</v>
      </c>
      <c r="B37" s="27" t="s">
        <v>60</v>
      </c>
      <c r="C37" s="28">
        <v>38000</v>
      </c>
      <c r="D37" s="28">
        <v>38000</v>
      </c>
      <c r="E37" s="28">
        <v>1000</v>
      </c>
      <c r="F37" s="28">
        <v>1000</v>
      </c>
      <c r="G37" s="28">
        <v>0</v>
      </c>
      <c r="H37" s="28">
        <v>0</v>
      </c>
      <c r="I37" s="3"/>
    </row>
    <row r="38" spans="1:9" ht="15.75" customHeight="1">
      <c r="A38" s="23"/>
      <c r="B38" s="46"/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3"/>
    </row>
    <row r="39" spans="1:9" ht="15.75" customHeight="1">
      <c r="A39" s="64" t="s">
        <v>39</v>
      </c>
      <c r="B39" s="65"/>
      <c r="C39" s="17">
        <f aca="true" t="shared" si="3" ref="C39:H40">C41+C43</f>
        <v>62771</v>
      </c>
      <c r="D39" s="17">
        <f t="shared" si="3"/>
        <v>62771</v>
      </c>
      <c r="E39" s="17">
        <f t="shared" si="3"/>
        <v>2000</v>
      </c>
      <c r="F39" s="17">
        <f t="shared" si="3"/>
        <v>2000</v>
      </c>
      <c r="G39" s="17">
        <f t="shared" si="3"/>
        <v>0</v>
      </c>
      <c r="H39" s="17">
        <f t="shared" si="3"/>
        <v>0</v>
      </c>
      <c r="I39" s="3"/>
    </row>
    <row r="40" spans="1:9" ht="15.75" customHeight="1">
      <c r="A40" s="83" t="s">
        <v>1</v>
      </c>
      <c r="B40" s="67"/>
      <c r="C40" s="18">
        <f t="shared" si="3"/>
        <v>0</v>
      </c>
      <c r="D40" s="18">
        <f t="shared" si="3"/>
        <v>0</v>
      </c>
      <c r="E40" s="18">
        <f t="shared" si="3"/>
        <v>0</v>
      </c>
      <c r="F40" s="18">
        <f t="shared" si="3"/>
        <v>0</v>
      </c>
      <c r="G40" s="18">
        <f t="shared" si="3"/>
        <v>0</v>
      </c>
      <c r="H40" s="18">
        <f t="shared" si="3"/>
        <v>0</v>
      </c>
      <c r="I40" s="3"/>
    </row>
    <row r="41" spans="1:9" ht="15.75" customHeight="1">
      <c r="A41" s="26">
        <v>1</v>
      </c>
      <c r="B41" s="35" t="s">
        <v>40</v>
      </c>
      <c r="C41" s="93">
        <v>47771</v>
      </c>
      <c r="D41" s="93">
        <v>47771</v>
      </c>
      <c r="E41" s="93">
        <v>1000</v>
      </c>
      <c r="F41" s="93">
        <v>1000</v>
      </c>
      <c r="G41" s="93">
        <v>0</v>
      </c>
      <c r="H41" s="93">
        <f>H45+H47+H49+H51+H53+H59+H65+H67+H69+H71+H55+H57</f>
        <v>0</v>
      </c>
      <c r="I41" s="3"/>
    </row>
    <row r="42" spans="1:9" ht="15.75" customHeight="1">
      <c r="A42" s="26"/>
      <c r="B42" s="94"/>
      <c r="C42" s="38">
        <v>0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3"/>
    </row>
    <row r="43" spans="1:9" ht="15.75" customHeight="1">
      <c r="A43" s="21">
        <v>2</v>
      </c>
      <c r="B43" s="96" t="s">
        <v>52</v>
      </c>
      <c r="C43" s="97">
        <v>15000</v>
      </c>
      <c r="D43" s="97">
        <v>15000</v>
      </c>
      <c r="E43" s="97">
        <v>1000</v>
      </c>
      <c r="F43" s="97">
        <v>1000</v>
      </c>
      <c r="G43" s="97">
        <v>0</v>
      </c>
      <c r="H43" s="97">
        <f>H47+H49+H51+H53+H55+H61+H67+H69+H71+H73+H57+H59</f>
        <v>0</v>
      </c>
      <c r="I43" s="3"/>
    </row>
    <row r="44" spans="1:9" ht="15.75" customHeight="1">
      <c r="A44" s="23"/>
      <c r="B44" s="98"/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3"/>
    </row>
    <row r="45" spans="1:9" ht="15.75" customHeight="1">
      <c r="A45" s="79" t="s">
        <v>24</v>
      </c>
      <c r="B45" s="80"/>
      <c r="C45" s="17">
        <f aca="true" t="shared" si="4" ref="C45:H45">C47+C49+C51+C53+C55+C61+C63+C65+C67+C69+C71+C73+C57+C59</f>
        <v>506886</v>
      </c>
      <c r="D45" s="17">
        <f t="shared" si="4"/>
        <v>506886</v>
      </c>
      <c r="E45" s="17">
        <f t="shared" si="4"/>
        <v>40000</v>
      </c>
      <c r="F45" s="17">
        <f t="shared" si="4"/>
        <v>40000</v>
      </c>
      <c r="G45" s="17">
        <f t="shared" si="4"/>
        <v>0</v>
      </c>
      <c r="H45" s="17">
        <f t="shared" si="4"/>
        <v>0</v>
      </c>
      <c r="I45" s="3"/>
    </row>
    <row r="46" spans="1:9" ht="15.75" customHeight="1">
      <c r="A46" s="66" t="s">
        <v>1</v>
      </c>
      <c r="B46" s="67"/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3"/>
    </row>
    <row r="47" spans="1:9" ht="15.75" customHeight="1">
      <c r="A47" s="21">
        <v>1</v>
      </c>
      <c r="B47" s="27" t="s">
        <v>25</v>
      </c>
      <c r="C47" s="28">
        <v>8608</v>
      </c>
      <c r="D47" s="28">
        <v>8608</v>
      </c>
      <c r="E47" s="28">
        <v>1000</v>
      </c>
      <c r="F47" s="28">
        <v>1000</v>
      </c>
      <c r="G47" s="28">
        <v>0</v>
      </c>
      <c r="H47" s="28">
        <v>0</v>
      </c>
      <c r="I47" s="3"/>
    </row>
    <row r="48" spans="1:9" ht="15.75" customHeight="1">
      <c r="A48" s="23"/>
      <c r="B48" s="47"/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3"/>
    </row>
    <row r="49" spans="1:9" ht="14.25" customHeight="1">
      <c r="A49" s="21">
        <v>2</v>
      </c>
      <c r="B49" s="27" t="s">
        <v>26</v>
      </c>
      <c r="C49" s="28">
        <v>16570</v>
      </c>
      <c r="D49" s="28">
        <v>16570</v>
      </c>
      <c r="E49" s="28">
        <v>1000</v>
      </c>
      <c r="F49" s="28">
        <v>1000</v>
      </c>
      <c r="G49" s="28">
        <v>0</v>
      </c>
      <c r="H49" s="28">
        <v>0</v>
      </c>
      <c r="I49" s="3"/>
    </row>
    <row r="50" spans="1:9" ht="15.75" customHeight="1">
      <c r="A50" s="23"/>
      <c r="B50" s="47"/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3"/>
    </row>
    <row r="51" spans="1:9" ht="15.75" customHeight="1">
      <c r="A51" s="21">
        <v>3</v>
      </c>
      <c r="B51" s="27" t="s">
        <v>27</v>
      </c>
      <c r="C51" s="28">
        <v>6472</v>
      </c>
      <c r="D51" s="28">
        <v>6472</v>
      </c>
      <c r="E51" s="28">
        <v>1000</v>
      </c>
      <c r="F51" s="28">
        <v>1000</v>
      </c>
      <c r="G51" s="28">
        <v>0</v>
      </c>
      <c r="H51" s="28">
        <v>0</v>
      </c>
      <c r="I51" s="3"/>
    </row>
    <row r="52" spans="1:9" ht="15.75" customHeight="1">
      <c r="A52" s="23"/>
      <c r="B52" s="47"/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3"/>
    </row>
    <row r="53" spans="1:9" ht="15.75" customHeight="1">
      <c r="A53" s="21">
        <v>4</v>
      </c>
      <c r="B53" s="48" t="s">
        <v>28</v>
      </c>
      <c r="C53" s="31">
        <v>14874</v>
      </c>
      <c r="D53" s="31">
        <v>14874</v>
      </c>
      <c r="E53" s="31">
        <v>1000</v>
      </c>
      <c r="F53" s="31">
        <v>1000</v>
      </c>
      <c r="G53" s="31">
        <v>0</v>
      </c>
      <c r="H53" s="28">
        <v>0</v>
      </c>
      <c r="I53" s="3"/>
    </row>
    <row r="54" spans="1:9" ht="15.75" customHeight="1">
      <c r="A54" s="23"/>
      <c r="B54" s="49"/>
      <c r="C54" s="34">
        <v>0</v>
      </c>
      <c r="D54" s="29">
        <v>0</v>
      </c>
      <c r="E54" s="34">
        <v>0</v>
      </c>
      <c r="F54" s="50">
        <v>0</v>
      </c>
      <c r="G54" s="34">
        <v>0</v>
      </c>
      <c r="H54" s="29">
        <v>0</v>
      </c>
      <c r="I54" s="3"/>
    </row>
    <row r="55" spans="1:9" ht="15.75" customHeight="1">
      <c r="A55" s="21">
        <v>5</v>
      </c>
      <c r="B55" s="35" t="s">
        <v>29</v>
      </c>
      <c r="C55" s="28">
        <v>10140</v>
      </c>
      <c r="D55" s="28">
        <v>10140</v>
      </c>
      <c r="E55" s="36">
        <v>1000</v>
      </c>
      <c r="F55" s="36">
        <v>1000</v>
      </c>
      <c r="G55" s="36">
        <v>0</v>
      </c>
      <c r="H55" s="36">
        <v>0</v>
      </c>
      <c r="I55" s="3"/>
    </row>
    <row r="56" spans="1:9" ht="15.75" customHeight="1">
      <c r="A56" s="23"/>
      <c r="B56" s="47"/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3"/>
    </row>
    <row r="57" spans="1:10" ht="15.75" customHeight="1">
      <c r="A57" s="21">
        <v>6</v>
      </c>
      <c r="B57" s="62" t="s">
        <v>55</v>
      </c>
      <c r="C57" s="28">
        <v>115204</v>
      </c>
      <c r="D57" s="28">
        <v>115204</v>
      </c>
      <c r="E57" s="36">
        <v>5000</v>
      </c>
      <c r="F57" s="36">
        <v>5000</v>
      </c>
      <c r="G57" s="36">
        <v>0</v>
      </c>
      <c r="H57" s="36">
        <v>0</v>
      </c>
      <c r="I57" s="3"/>
      <c r="J57" s="41"/>
    </row>
    <row r="58" spans="1:9" ht="15.75" customHeight="1">
      <c r="A58" s="23"/>
      <c r="B58" s="63"/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3"/>
    </row>
    <row r="59" spans="1:9" ht="15.75" customHeight="1">
      <c r="A59" s="26">
        <v>7</v>
      </c>
      <c r="B59" s="62" t="s">
        <v>56</v>
      </c>
      <c r="C59" s="28">
        <v>57834</v>
      </c>
      <c r="D59" s="28">
        <v>57834</v>
      </c>
      <c r="E59" s="31">
        <v>5000</v>
      </c>
      <c r="F59" s="28">
        <v>5000</v>
      </c>
      <c r="G59" s="28">
        <v>0</v>
      </c>
      <c r="H59" s="28">
        <v>0</v>
      </c>
      <c r="I59" s="3"/>
    </row>
    <row r="60" spans="1:9" ht="15.75" customHeight="1">
      <c r="A60" s="26"/>
      <c r="B60" s="63"/>
      <c r="C60" s="33">
        <v>0</v>
      </c>
      <c r="D60" s="33">
        <v>0</v>
      </c>
      <c r="E60" s="34">
        <v>0</v>
      </c>
      <c r="F60" s="29">
        <v>0</v>
      </c>
      <c r="G60" s="29">
        <v>0</v>
      </c>
      <c r="H60" s="29">
        <v>0</v>
      </c>
      <c r="I60" s="3"/>
    </row>
    <row r="61" spans="1:9" ht="15.75" customHeight="1">
      <c r="A61" s="21">
        <v>8</v>
      </c>
      <c r="B61" s="30" t="s">
        <v>48</v>
      </c>
      <c r="C61" s="28">
        <v>160100</v>
      </c>
      <c r="D61" s="28">
        <v>160100</v>
      </c>
      <c r="E61" s="28">
        <v>16500</v>
      </c>
      <c r="F61" s="28">
        <v>16500</v>
      </c>
      <c r="G61" s="28">
        <v>0</v>
      </c>
      <c r="H61" s="28">
        <v>0</v>
      </c>
      <c r="I61" s="3"/>
    </row>
    <row r="62" spans="1:9" ht="15.75" customHeight="1">
      <c r="A62" s="23"/>
      <c r="B62" s="32"/>
      <c r="C62" s="33">
        <v>0</v>
      </c>
      <c r="D62" s="33">
        <v>0</v>
      </c>
      <c r="E62" s="34">
        <v>0</v>
      </c>
      <c r="F62" s="29">
        <v>0</v>
      </c>
      <c r="G62" s="29">
        <v>0</v>
      </c>
      <c r="H62" s="29">
        <v>0</v>
      </c>
      <c r="I62" s="3"/>
    </row>
    <row r="63" spans="1:9" ht="15.75" customHeight="1">
      <c r="A63" s="26">
        <v>9</v>
      </c>
      <c r="B63" s="37" t="s">
        <v>49</v>
      </c>
      <c r="C63" s="28">
        <v>80100</v>
      </c>
      <c r="D63" s="28">
        <v>80100</v>
      </c>
      <c r="E63" s="28">
        <v>8500</v>
      </c>
      <c r="F63" s="28">
        <v>8500</v>
      </c>
      <c r="G63" s="36">
        <v>0</v>
      </c>
      <c r="H63" s="36">
        <v>0</v>
      </c>
      <c r="I63" s="3"/>
    </row>
    <row r="64" spans="1:9" ht="15.75" customHeight="1">
      <c r="A64" s="26"/>
      <c r="B64" s="37"/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"/>
    </row>
    <row r="65" spans="1:9" ht="15.75" customHeight="1">
      <c r="A65" s="21">
        <v>10</v>
      </c>
      <c r="B65" s="27" t="s">
        <v>30</v>
      </c>
      <c r="C65" s="28">
        <v>7532</v>
      </c>
      <c r="D65" s="28">
        <v>7532</v>
      </c>
      <c r="E65" s="28">
        <v>0</v>
      </c>
      <c r="F65" s="28">
        <v>0</v>
      </c>
      <c r="G65" s="28">
        <v>0</v>
      </c>
      <c r="H65" s="28">
        <v>0</v>
      </c>
      <c r="I65" s="3"/>
    </row>
    <row r="66" spans="1:9" ht="15.75" customHeight="1">
      <c r="A66" s="23"/>
      <c r="B66" s="47"/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3"/>
    </row>
    <row r="67" spans="1:9" ht="15.75" customHeight="1">
      <c r="A67" s="21">
        <v>11</v>
      </c>
      <c r="B67" s="27" t="s">
        <v>34</v>
      </c>
      <c r="C67" s="28">
        <v>1901</v>
      </c>
      <c r="D67" s="28">
        <v>1901</v>
      </c>
      <c r="E67" s="28">
        <v>0</v>
      </c>
      <c r="F67" s="28">
        <v>0</v>
      </c>
      <c r="G67" s="28">
        <v>0</v>
      </c>
      <c r="H67" s="28">
        <v>0</v>
      </c>
      <c r="I67" s="3"/>
    </row>
    <row r="68" spans="1:9" ht="15.75" customHeight="1">
      <c r="A68" s="23"/>
      <c r="B68" s="47"/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3"/>
    </row>
    <row r="69" spans="1:9" ht="15.75" customHeight="1">
      <c r="A69" s="21">
        <v>12</v>
      </c>
      <c r="B69" s="27" t="s">
        <v>31</v>
      </c>
      <c r="C69" s="28">
        <v>5664</v>
      </c>
      <c r="D69" s="28">
        <v>5664</v>
      </c>
      <c r="E69" s="28">
        <v>0</v>
      </c>
      <c r="F69" s="28">
        <v>0</v>
      </c>
      <c r="G69" s="28">
        <v>0</v>
      </c>
      <c r="H69" s="28">
        <v>0</v>
      </c>
      <c r="I69" s="3"/>
    </row>
    <row r="70" spans="1:9" ht="15.75" customHeight="1">
      <c r="A70" s="23"/>
      <c r="B70" s="47"/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3"/>
    </row>
    <row r="71" spans="1:9" ht="15.75" customHeight="1">
      <c r="A71" s="26">
        <v>13</v>
      </c>
      <c r="B71" s="48" t="s">
        <v>32</v>
      </c>
      <c r="C71" s="31">
        <v>13014</v>
      </c>
      <c r="D71" s="31">
        <v>13014</v>
      </c>
      <c r="E71" s="31">
        <v>0</v>
      </c>
      <c r="F71" s="31">
        <v>0</v>
      </c>
      <c r="G71" s="31">
        <v>0</v>
      </c>
      <c r="H71" s="28">
        <v>0</v>
      </c>
      <c r="I71" s="3"/>
    </row>
    <row r="72" spans="1:9" ht="15.75" customHeight="1">
      <c r="A72" s="26"/>
      <c r="B72" s="49"/>
      <c r="C72" s="34">
        <v>0</v>
      </c>
      <c r="D72" s="29">
        <v>0</v>
      </c>
      <c r="E72" s="34">
        <v>0</v>
      </c>
      <c r="F72" s="50">
        <v>0</v>
      </c>
      <c r="G72" s="34">
        <v>0</v>
      </c>
      <c r="H72" s="29">
        <v>0</v>
      </c>
      <c r="I72" s="3"/>
    </row>
    <row r="73" spans="1:9" ht="15.75" customHeight="1">
      <c r="A73" s="21">
        <v>14</v>
      </c>
      <c r="B73" s="35" t="s">
        <v>33</v>
      </c>
      <c r="C73" s="28">
        <v>8873</v>
      </c>
      <c r="D73" s="28">
        <v>8873</v>
      </c>
      <c r="E73" s="36">
        <v>0</v>
      </c>
      <c r="F73" s="36">
        <v>0</v>
      </c>
      <c r="G73" s="36">
        <v>0</v>
      </c>
      <c r="H73" s="36">
        <v>0</v>
      </c>
      <c r="I73" s="3"/>
    </row>
    <row r="74" spans="1:9" ht="15.75" customHeight="1">
      <c r="A74" s="26"/>
      <c r="B74" s="35"/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"/>
    </row>
    <row r="75" spans="1:9" ht="15.75" customHeight="1">
      <c r="A75" s="79" t="s">
        <v>35</v>
      </c>
      <c r="B75" s="80"/>
      <c r="C75" s="17">
        <f aca="true" t="shared" si="5" ref="C75:H76">C77+C79+C81+C83</f>
        <v>612300</v>
      </c>
      <c r="D75" s="17">
        <f t="shared" si="5"/>
        <v>612300</v>
      </c>
      <c r="E75" s="17">
        <f t="shared" si="5"/>
        <v>57300</v>
      </c>
      <c r="F75" s="17">
        <f t="shared" si="5"/>
        <v>57300</v>
      </c>
      <c r="G75" s="17">
        <f t="shared" si="5"/>
        <v>0</v>
      </c>
      <c r="H75" s="17">
        <f t="shared" si="5"/>
        <v>0</v>
      </c>
      <c r="I75" s="3"/>
    </row>
    <row r="76" spans="1:9" ht="15.75" customHeight="1">
      <c r="A76" s="66" t="s">
        <v>1</v>
      </c>
      <c r="B76" s="84"/>
      <c r="C76" s="18">
        <f t="shared" si="5"/>
        <v>0</v>
      </c>
      <c r="D76" s="18">
        <f t="shared" si="5"/>
        <v>0</v>
      </c>
      <c r="E76" s="18">
        <f t="shared" si="5"/>
        <v>0</v>
      </c>
      <c r="F76" s="18">
        <f t="shared" si="5"/>
        <v>0</v>
      </c>
      <c r="G76" s="18">
        <f t="shared" si="5"/>
        <v>0</v>
      </c>
      <c r="H76" s="18">
        <f t="shared" si="5"/>
        <v>0</v>
      </c>
      <c r="I76" s="3"/>
    </row>
    <row r="77" spans="1:9" ht="15.75" customHeight="1">
      <c r="A77" s="21">
        <v>1</v>
      </c>
      <c r="B77" s="91" t="s">
        <v>53</v>
      </c>
      <c r="C77" s="36">
        <v>27000</v>
      </c>
      <c r="D77" s="36">
        <v>27000</v>
      </c>
      <c r="E77" s="36">
        <v>27000</v>
      </c>
      <c r="F77" s="36">
        <v>27000</v>
      </c>
      <c r="G77" s="36">
        <v>0</v>
      </c>
      <c r="H77" s="36">
        <v>0</v>
      </c>
      <c r="I77" s="3"/>
    </row>
    <row r="78" spans="1:9" ht="15.75" customHeight="1">
      <c r="A78" s="23"/>
      <c r="B78" s="92"/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3"/>
    </row>
    <row r="79" spans="1:9" ht="15.75" customHeight="1">
      <c r="A79" s="26">
        <v>2</v>
      </c>
      <c r="B79" s="62" t="s">
        <v>54</v>
      </c>
      <c r="C79" s="36">
        <v>20300</v>
      </c>
      <c r="D79" s="36">
        <v>20300</v>
      </c>
      <c r="E79" s="36">
        <v>20300</v>
      </c>
      <c r="F79" s="36">
        <v>20300</v>
      </c>
      <c r="G79" s="36">
        <v>0</v>
      </c>
      <c r="H79" s="36">
        <v>0</v>
      </c>
      <c r="I79" s="3"/>
    </row>
    <row r="80" spans="1:9" ht="15.75" customHeight="1">
      <c r="A80" s="26"/>
      <c r="B80" s="63"/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3"/>
    </row>
    <row r="81" spans="1:9" ht="15.75" customHeight="1">
      <c r="A81" s="21">
        <v>3</v>
      </c>
      <c r="B81" s="81" t="s">
        <v>36</v>
      </c>
      <c r="C81" s="28">
        <v>420000</v>
      </c>
      <c r="D81" s="28">
        <v>420000</v>
      </c>
      <c r="E81" s="36">
        <v>5000</v>
      </c>
      <c r="F81" s="36">
        <v>5000</v>
      </c>
      <c r="G81" s="36">
        <v>0</v>
      </c>
      <c r="H81" s="36">
        <v>0</v>
      </c>
      <c r="I81" s="3"/>
    </row>
    <row r="82" spans="1:9" ht="15.75" customHeight="1">
      <c r="A82" s="23"/>
      <c r="B82" s="82"/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3"/>
    </row>
    <row r="83" spans="1:9" ht="15.75" customHeight="1">
      <c r="A83" s="21">
        <v>4</v>
      </c>
      <c r="B83" s="81" t="s">
        <v>37</v>
      </c>
      <c r="C83" s="28">
        <v>145000</v>
      </c>
      <c r="D83" s="28">
        <v>145000</v>
      </c>
      <c r="E83" s="36">
        <v>5000</v>
      </c>
      <c r="F83" s="36">
        <v>5000</v>
      </c>
      <c r="G83" s="36">
        <v>0</v>
      </c>
      <c r="H83" s="36">
        <v>0</v>
      </c>
      <c r="I83" s="3"/>
    </row>
    <row r="84" spans="1:9" ht="15.75" customHeight="1">
      <c r="A84" s="40"/>
      <c r="B84" s="82"/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3"/>
    </row>
    <row r="85" spans="1:9" ht="15.75" customHeight="1">
      <c r="A85" s="59"/>
      <c r="B85" s="60"/>
      <c r="C85" s="61"/>
      <c r="D85" s="61"/>
      <c r="E85" s="61"/>
      <c r="F85" s="61"/>
      <c r="G85" s="61"/>
      <c r="H85" s="61"/>
      <c r="I85" s="3"/>
    </row>
    <row r="86" spans="1:9" ht="15.75" customHeight="1">
      <c r="A86" s="59"/>
      <c r="B86" s="60"/>
      <c r="C86" s="61"/>
      <c r="D86" s="61"/>
      <c r="E86" s="61"/>
      <c r="F86" s="61"/>
      <c r="G86" s="61"/>
      <c r="H86" s="61"/>
      <c r="I86" s="3"/>
    </row>
    <row r="87" spans="1:8" ht="13.5" customHeight="1">
      <c r="A87" s="4"/>
      <c r="B87" s="1"/>
      <c r="C87" s="5"/>
      <c r="D87" s="5"/>
      <c r="E87" s="5"/>
      <c r="F87" s="5"/>
      <c r="G87" s="5"/>
      <c r="H87" s="6"/>
    </row>
    <row r="88" spans="2:7" ht="15" customHeight="1">
      <c r="B88" s="7" t="s">
        <v>2</v>
      </c>
      <c r="C88" s="2" t="s">
        <v>10</v>
      </c>
      <c r="E88" s="8" t="s">
        <v>12</v>
      </c>
      <c r="G88" s="2" t="s">
        <v>16</v>
      </c>
    </row>
    <row r="89" spans="2:7" ht="15">
      <c r="B89" s="7" t="s">
        <v>3</v>
      </c>
      <c r="C89" s="2" t="s">
        <v>11</v>
      </c>
      <c r="E89" s="9" t="s">
        <v>18</v>
      </c>
      <c r="G89" s="2" t="s">
        <v>19</v>
      </c>
    </row>
    <row r="90" spans="2:7" ht="15" customHeight="1">
      <c r="B90" s="7" t="s">
        <v>17</v>
      </c>
      <c r="G90" s="2" t="s">
        <v>20</v>
      </c>
    </row>
    <row r="91" ht="15">
      <c r="B91" s="10"/>
    </row>
    <row r="92" ht="15" customHeight="1"/>
    <row r="94" ht="15" customHeight="1">
      <c r="B94" s="10"/>
    </row>
    <row r="96" spans="2:6" ht="15" customHeight="1">
      <c r="B96" s="90"/>
      <c r="C96" s="90"/>
      <c r="D96" s="3"/>
      <c r="E96" s="3"/>
      <c r="F96" s="3"/>
    </row>
    <row r="97" spans="2:6" ht="15">
      <c r="B97" s="6"/>
      <c r="C97" s="3"/>
      <c r="D97" s="3"/>
      <c r="E97" s="3"/>
      <c r="F97" s="3"/>
    </row>
    <row r="98" spans="2:6" ht="15">
      <c r="B98" s="6"/>
      <c r="C98" s="3"/>
      <c r="D98" s="3"/>
      <c r="E98" s="3"/>
      <c r="F98" s="3"/>
    </row>
    <row r="99" spans="2:6" ht="15">
      <c r="B99" s="6"/>
      <c r="C99" s="3"/>
      <c r="D99" s="3"/>
      <c r="E99" s="3"/>
      <c r="F99" s="3"/>
    </row>
    <row r="100" spans="2:6" ht="15">
      <c r="B100" s="6"/>
      <c r="C100" s="12"/>
      <c r="D100" s="86"/>
      <c r="E100" s="86"/>
      <c r="F100" s="86"/>
    </row>
    <row r="101" spans="2:6" ht="15">
      <c r="B101" s="6"/>
      <c r="C101" s="12"/>
      <c r="D101" s="12"/>
      <c r="E101" s="12"/>
      <c r="F101" s="12"/>
    </row>
    <row r="102" spans="2:6" ht="15">
      <c r="B102" s="6"/>
      <c r="C102" s="12"/>
      <c r="D102" s="86"/>
      <c r="E102" s="86"/>
      <c r="F102" s="12"/>
    </row>
    <row r="103" spans="2:6" ht="15">
      <c r="B103" s="6"/>
      <c r="C103" s="12"/>
      <c r="D103" s="12"/>
      <c r="E103" s="12"/>
      <c r="F103" s="12"/>
    </row>
    <row r="104" spans="2:6" ht="15">
      <c r="B104" s="6"/>
      <c r="C104" s="12"/>
      <c r="D104" s="85"/>
      <c r="E104" s="85"/>
      <c r="F104" s="12"/>
    </row>
    <row r="105" spans="2:6" ht="15">
      <c r="B105" s="6"/>
      <c r="C105" s="12"/>
      <c r="D105" s="12"/>
      <c r="E105" s="12"/>
      <c r="F105" s="12"/>
    </row>
    <row r="106" spans="2:6" ht="15">
      <c r="B106" s="6"/>
      <c r="C106" s="12"/>
      <c r="D106" s="85"/>
      <c r="E106" s="85"/>
      <c r="F106" s="12"/>
    </row>
    <row r="107" spans="2:6" ht="15">
      <c r="B107" s="6"/>
      <c r="C107" s="12"/>
      <c r="D107" s="12"/>
      <c r="E107" s="12"/>
      <c r="F107" s="12"/>
    </row>
    <row r="108" spans="2:6" ht="15">
      <c r="B108" s="6"/>
      <c r="C108" s="12"/>
      <c r="D108" s="85"/>
      <c r="E108" s="85"/>
      <c r="F108" s="12"/>
    </row>
    <row r="109" spans="2:6" ht="15">
      <c r="B109" s="6"/>
      <c r="C109" s="12"/>
      <c r="D109" s="12"/>
      <c r="E109" s="12"/>
      <c r="F109" s="12"/>
    </row>
    <row r="110" spans="2:6" ht="15">
      <c r="B110" s="6"/>
      <c r="C110" s="12"/>
      <c r="D110" s="85"/>
      <c r="E110" s="85"/>
      <c r="F110" s="12"/>
    </row>
    <row r="111" spans="2:6" ht="15">
      <c r="B111" s="6"/>
      <c r="C111" s="3"/>
      <c r="D111" s="3"/>
      <c r="E111" s="3"/>
      <c r="F111" s="3"/>
    </row>
    <row r="112" spans="2:6" ht="15">
      <c r="B112" s="6"/>
      <c r="C112" s="3"/>
      <c r="D112" s="3"/>
      <c r="E112" s="3"/>
      <c r="F112" s="3"/>
    </row>
    <row r="113" spans="2:6" ht="15">
      <c r="B113" s="6"/>
      <c r="C113" s="3"/>
      <c r="D113" s="3"/>
      <c r="E113" s="3"/>
      <c r="F113" s="3"/>
    </row>
    <row r="114" spans="2:6" ht="15">
      <c r="B114" s="6"/>
      <c r="C114" s="3"/>
      <c r="D114" s="3"/>
      <c r="E114" s="3"/>
      <c r="F114" s="3"/>
    </row>
  </sheetData>
  <sheetProtection/>
  <mergeCells count="43">
    <mergeCell ref="B96:C96"/>
    <mergeCell ref="B59:B60"/>
    <mergeCell ref="B81:B82"/>
    <mergeCell ref="A75:B75"/>
    <mergeCell ref="B77:B78"/>
    <mergeCell ref="B79:B80"/>
    <mergeCell ref="D110:E110"/>
    <mergeCell ref="D108:E108"/>
    <mergeCell ref="D106:E106"/>
    <mergeCell ref="D100:F100"/>
    <mergeCell ref="D102:E102"/>
    <mergeCell ref="F4:H4"/>
    <mergeCell ref="H5:H6"/>
    <mergeCell ref="G5:G6"/>
    <mergeCell ref="F5:F6"/>
    <mergeCell ref="D104:E104"/>
    <mergeCell ref="A45:B45"/>
    <mergeCell ref="B83:B84"/>
    <mergeCell ref="A39:B39"/>
    <mergeCell ref="A40:B40"/>
    <mergeCell ref="B57:B58"/>
    <mergeCell ref="A76:B76"/>
    <mergeCell ref="A46:B46"/>
    <mergeCell ref="A1:E1"/>
    <mergeCell ref="A4:A6"/>
    <mergeCell ref="B4:B6"/>
    <mergeCell ref="C4:C6"/>
    <mergeCell ref="D4:D6"/>
    <mergeCell ref="A10:B10"/>
    <mergeCell ref="A2:H2"/>
    <mergeCell ref="A8:B8"/>
    <mergeCell ref="A7:B7"/>
    <mergeCell ref="E4:E6"/>
    <mergeCell ref="B25:B26"/>
    <mergeCell ref="B23:B24"/>
    <mergeCell ref="A9:B9"/>
    <mergeCell ref="B13:B14"/>
    <mergeCell ref="B15:B16"/>
    <mergeCell ref="B17:B18"/>
    <mergeCell ref="A22:B22"/>
    <mergeCell ref="A21:B21"/>
    <mergeCell ref="B11:B12"/>
    <mergeCell ref="B19:B20"/>
  </mergeCells>
  <printOptions/>
  <pageMargins left="0.19" right="0.12" top="0.5" bottom="0.15" header="0.17" footer="0.13"/>
  <pageSetup fitToHeight="7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sorin.munich</cp:lastModifiedBy>
  <cp:lastPrinted>2020-11-18T08:35:05Z</cp:lastPrinted>
  <dcterms:created xsi:type="dcterms:W3CDTF">1998-10-27T12:30:16Z</dcterms:created>
  <dcterms:modified xsi:type="dcterms:W3CDTF">2020-11-18T08:38:46Z</dcterms:modified>
  <cp:category/>
  <cp:version/>
  <cp:contentType/>
  <cp:contentStatus/>
</cp:coreProperties>
</file>