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zsigmond.szucs\Documents\Zsiga\2022\Anghel Saligny\PHCL Apa M16\"/>
    </mc:Choice>
  </mc:AlternateContent>
  <bookViews>
    <workbookView xWindow="0" yWindow="0" windowWidth="19200" windowHeight="11595"/>
  </bookViews>
  <sheets>
    <sheet name="Apa Micro16" sheetId="1" r:id="rId1"/>
  </sheets>
  <definedNames>
    <definedName name="_xlnm.Print_Area" localSheetId="0">'Apa Micro16'!$A$5:$H$90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88" i="1" l="1"/>
  <c r="C87" i="1"/>
  <c r="D86" i="1" l="1"/>
  <c r="C86" i="1"/>
  <c r="D85" i="1"/>
  <c r="C85" i="1"/>
  <c r="C76" i="1"/>
  <c r="C75" i="1"/>
  <c r="C74" i="1"/>
  <c r="D73" i="1"/>
  <c r="E73" i="1" s="1"/>
  <c r="E74" i="1" s="1"/>
  <c r="E72" i="1"/>
  <c r="D72" i="1"/>
  <c r="C70" i="1"/>
  <c r="D69" i="1"/>
  <c r="E69" i="1" s="1"/>
  <c r="D68" i="1"/>
  <c r="E68" i="1" s="1"/>
  <c r="D67" i="1"/>
  <c r="E67" i="1" s="1"/>
  <c r="D66" i="1"/>
  <c r="E66" i="1" s="1"/>
  <c r="D65" i="1"/>
  <c r="E65" i="1" s="1"/>
  <c r="D64" i="1"/>
  <c r="E64" i="1" s="1"/>
  <c r="D63" i="1"/>
  <c r="C62" i="1"/>
  <c r="D61" i="1"/>
  <c r="E61" i="1" s="1"/>
  <c r="D60" i="1"/>
  <c r="E60" i="1" s="1"/>
  <c r="C59" i="1"/>
  <c r="C57" i="1"/>
  <c r="D56" i="1"/>
  <c r="E56" i="1" s="1"/>
  <c r="A56" i="1"/>
  <c r="D55" i="1"/>
  <c r="A55" i="1"/>
  <c r="C54" i="1"/>
  <c r="D53" i="1"/>
  <c r="E53" i="1" s="1"/>
  <c r="A53" i="1"/>
  <c r="D52" i="1"/>
  <c r="E52" i="1" s="1"/>
  <c r="A52" i="1"/>
  <c r="C51" i="1"/>
  <c r="D50" i="1"/>
  <c r="E50" i="1" s="1"/>
  <c r="A50" i="1"/>
  <c r="D49" i="1"/>
  <c r="E49" i="1" s="1"/>
  <c r="A49" i="1"/>
  <c r="C48" i="1"/>
  <c r="D47" i="1"/>
  <c r="E47" i="1" s="1"/>
  <c r="A47" i="1"/>
  <c r="D46" i="1"/>
  <c r="E46" i="1" s="1"/>
  <c r="A46" i="1"/>
  <c r="C45" i="1"/>
  <c r="D44" i="1"/>
  <c r="E44" i="1" s="1"/>
  <c r="A44" i="1"/>
  <c r="D43" i="1"/>
  <c r="A43" i="1"/>
  <c r="C42" i="1"/>
  <c r="D41" i="1"/>
  <c r="A41" i="1"/>
  <c r="D40" i="1"/>
  <c r="E40" i="1" s="1"/>
  <c r="A40" i="1"/>
  <c r="C39" i="1"/>
  <c r="C37" i="1"/>
  <c r="D36" i="1"/>
  <c r="E36" i="1" s="1"/>
  <c r="E35" i="1"/>
  <c r="D35" i="1"/>
  <c r="D34" i="1"/>
  <c r="E34" i="1" s="1"/>
  <c r="D33" i="1"/>
  <c r="E33" i="1" s="1"/>
  <c r="D32" i="1"/>
  <c r="E32" i="1" s="1"/>
  <c r="D31" i="1"/>
  <c r="E31" i="1" s="1"/>
  <c r="D30" i="1"/>
  <c r="E30" i="1" s="1"/>
  <c r="D29" i="1"/>
  <c r="E29" i="1" s="1"/>
  <c r="D28" i="1"/>
  <c r="C27" i="1"/>
  <c r="D26" i="1"/>
  <c r="E26" i="1" s="1"/>
  <c r="D25" i="1"/>
  <c r="E25" i="1" s="1"/>
  <c r="D24" i="1"/>
  <c r="D23" i="1"/>
  <c r="E23" i="1" s="1"/>
  <c r="D21" i="1"/>
  <c r="C21" i="1"/>
  <c r="D20" i="1"/>
  <c r="E20" i="1" s="1"/>
  <c r="E21" i="1" s="1"/>
  <c r="C18" i="1"/>
  <c r="D17" i="1"/>
  <c r="E17" i="1" s="1"/>
  <c r="D16" i="1"/>
  <c r="E16" i="1" s="1"/>
  <c r="D15" i="1"/>
  <c r="D14" i="1"/>
  <c r="D27" i="1" l="1"/>
  <c r="D42" i="1"/>
  <c r="E43" i="1"/>
  <c r="E42" i="1" s="1"/>
  <c r="D54" i="1"/>
  <c r="D59" i="1"/>
  <c r="E55" i="1"/>
  <c r="E54" i="1" s="1"/>
  <c r="E45" i="1"/>
  <c r="D57" i="1"/>
  <c r="D75" i="1"/>
  <c r="D37" i="1"/>
  <c r="E14" i="1"/>
  <c r="D76" i="1"/>
  <c r="D74" i="1"/>
  <c r="E51" i="1"/>
  <c r="D62" i="1"/>
  <c r="E48" i="1"/>
  <c r="E59" i="1"/>
  <c r="D45" i="1"/>
  <c r="E28" i="1"/>
  <c r="E27" i="1" s="1"/>
  <c r="E41" i="1"/>
  <c r="D48" i="1"/>
  <c r="E63" i="1"/>
  <c r="E62" i="1" s="1"/>
  <c r="E15" i="1"/>
  <c r="E24" i="1"/>
  <c r="E37" i="1" s="1"/>
  <c r="D18" i="1"/>
  <c r="D39" i="1"/>
  <c r="D51" i="1"/>
  <c r="D70" i="1"/>
  <c r="E75" i="1" l="1"/>
  <c r="E57" i="1"/>
  <c r="E39" i="1"/>
  <c r="C82" i="1"/>
  <c r="C81" i="1"/>
  <c r="C80" i="1" s="1"/>
  <c r="E76" i="1"/>
  <c r="E18" i="1"/>
  <c r="E70" i="1"/>
</calcChain>
</file>

<file path=xl/sharedStrings.xml><?xml version="1.0" encoding="utf-8"?>
<sst xmlns="http://schemas.openxmlformats.org/spreadsheetml/2006/main" count="255" uniqueCount="122">
  <si>
    <t>DEVIZ  GENERAL 
al obiectivului de investiţie : "Modernizare rețele de apă de înaltă presiune în Cartierul Micro 16 "</t>
  </si>
  <si>
    <t>Nr. 
crt.</t>
  </si>
  <si>
    <t>Denumirea capitolelor şi a subcapitolelor
de cheltuieli</t>
  </si>
  <si>
    <t>Valoare ( inclusiv T.V.A. )</t>
  </si>
  <si>
    <t>Defalcarea pe surse de finanțare</t>
  </si>
  <si>
    <t>Defalcarea pe standard de cost</t>
  </si>
  <si>
    <t>C+M</t>
  </si>
  <si>
    <t>Valoare 
(fără T.V.A. )</t>
  </si>
  <si>
    <t>TVA</t>
  </si>
  <si>
    <t>Valoare cu TVA</t>
  </si>
  <si>
    <t>LEI</t>
  </si>
  <si>
    <t>Capitolul 1
Cheltuieli pentru obţinerea şi amenajarea terenului</t>
  </si>
  <si>
    <t>1.1</t>
  </si>
  <si>
    <t>Obţinerea terenului</t>
  </si>
  <si>
    <t>buget local</t>
  </si>
  <si>
    <t>nu</t>
  </si>
  <si>
    <t>1.2</t>
  </si>
  <si>
    <t>Amenajarea terenului</t>
  </si>
  <si>
    <t>buget de stat</t>
  </si>
  <si>
    <t>da</t>
  </si>
  <si>
    <t>1.3</t>
  </si>
  <si>
    <t>Amenajări pentru protecţia mediului și aducerea la starea inițială</t>
  </si>
  <si>
    <t>1.4</t>
  </si>
  <si>
    <t>Cheltuieli pentru relocarea/protecția utilităților</t>
  </si>
  <si>
    <t xml:space="preserve">TOTAL CAPITOL 1     </t>
  </si>
  <si>
    <t>Capitolul 2
Cheltuieli pentru asigurarea utilităţilor necesare obiectivului</t>
  </si>
  <si>
    <t>Cheltuieli pentru asigurarea utilităţilor necesare obiectivului</t>
  </si>
  <si>
    <t xml:space="preserve">TOTAL CAPITOL 2     </t>
  </si>
  <si>
    <t>Capitolul 3
Cheltuieli pentru proiectare şi asistenţă tehnică</t>
  </si>
  <si>
    <t>3.1</t>
  </si>
  <si>
    <t>Studii</t>
  </si>
  <si>
    <t>3.2</t>
  </si>
  <si>
    <t>Documentații-suport și cheltuieli pentru obținerea de avize, acorduri și autorizații</t>
  </si>
  <si>
    <t>3.3</t>
  </si>
  <si>
    <t xml:space="preserve">Expertizare tehnică </t>
  </si>
  <si>
    <t>3.4</t>
  </si>
  <si>
    <t>Certificarea performanței energetice și auditul energetic al clădirilor</t>
  </si>
  <si>
    <t>3.5</t>
  </si>
  <si>
    <t xml:space="preserve">Proiectare </t>
  </si>
  <si>
    <t>3.5.1</t>
  </si>
  <si>
    <t xml:space="preserve">Temă de proiectare </t>
  </si>
  <si>
    <t>3.5.2</t>
  </si>
  <si>
    <t>Studiu de prefezabilitate</t>
  </si>
  <si>
    <t>3.5.3</t>
  </si>
  <si>
    <t>Studiu de fezabilitate/documentație de avizare a lucrărilor de intervenții și deviz general</t>
  </si>
  <si>
    <t>3.5.4</t>
  </si>
  <si>
    <t>Documentațiile tehnice necesare în vederea obținerii avizelor/acordurilor/autorizațiilor</t>
  </si>
  <si>
    <t>3.5.5</t>
  </si>
  <si>
    <t>Verificarea tehnică de calitate a D.T.A.C., proiectului tehnic și a detaliilor de execuție</t>
  </si>
  <si>
    <t>3.5.6</t>
  </si>
  <si>
    <t>Proiect tehnic și detalii de execuție</t>
  </si>
  <si>
    <t>3.6</t>
  </si>
  <si>
    <t>Organizarea procedurilor de achiziţie</t>
  </si>
  <si>
    <t>3.7</t>
  </si>
  <si>
    <t xml:space="preserve">Consultanţă </t>
  </si>
  <si>
    <t>3.8</t>
  </si>
  <si>
    <t>Asistenţă tehnică</t>
  </si>
  <si>
    <t xml:space="preserve">TOTAL CAPITOL 3     </t>
  </si>
  <si>
    <t>Capitolul 4
Cheltuieli pentru investiţia de bază</t>
  </si>
  <si>
    <t>4.1</t>
  </si>
  <si>
    <t>Construcţii şi instalaţii</t>
  </si>
  <si>
    <t>Pentru care exista standard de cost</t>
  </si>
  <si>
    <t>Pentru care nu exista standard de cost</t>
  </si>
  <si>
    <t>4.2</t>
  </si>
  <si>
    <t>Montaj utilaje, echipamente tehnologice și funcționale</t>
  </si>
  <si>
    <t>4.3</t>
  </si>
  <si>
    <t>Utilaje, echipamente tehnologice şi funcţionale care necesită montaj</t>
  </si>
  <si>
    <t>4.4</t>
  </si>
  <si>
    <t>Utilaje, echipamente tehnologice și funcționale care nu necesită montaj și echipamente de transport</t>
  </si>
  <si>
    <t>4.5</t>
  </si>
  <si>
    <t>Dotări</t>
  </si>
  <si>
    <t>4.6</t>
  </si>
  <si>
    <t>Active necorporale</t>
  </si>
  <si>
    <t xml:space="preserve">TOTAL CAPITOL 4      </t>
  </si>
  <si>
    <t>Capitolul 5
Alte cheltuieli</t>
  </si>
  <si>
    <t>5.1</t>
  </si>
  <si>
    <t xml:space="preserve">Organizare de şantier </t>
  </si>
  <si>
    <t>5.1.1</t>
  </si>
  <si>
    <t>Lucrări de construcţii și instalații aferente organizării de șantier</t>
  </si>
  <si>
    <t>5.1.2</t>
  </si>
  <si>
    <t>Cheltuieli conexe organizării șantierului</t>
  </si>
  <si>
    <t>5.2</t>
  </si>
  <si>
    <t>Comisioane, taxe, cote, costul creditului</t>
  </si>
  <si>
    <t>5.2.1</t>
  </si>
  <si>
    <t>Comisioanele și dobânzile aferente creditului băncii finanțatoare</t>
  </si>
  <si>
    <t>5.2.2</t>
  </si>
  <si>
    <t>Cota aferentă ISC pentru controlul calității lucrărilor de construcții</t>
  </si>
  <si>
    <t>5.2.3</t>
  </si>
  <si>
    <t>Cota aferentă ISC pentru controlul statului în amenajarea teritoriului, urbanism și pentru autorizarea lucrărilor de construcții</t>
  </si>
  <si>
    <t>5.2.4</t>
  </si>
  <si>
    <t>Cota aferentă Casei Sociale a Constructorilor - CSC</t>
  </si>
  <si>
    <t>5.2.5</t>
  </si>
  <si>
    <t>Taxe pentru acorduri, avize conforme și autorizația de construire/desființare</t>
  </si>
  <si>
    <t>5.3</t>
  </si>
  <si>
    <t>Cheltuieli diverse şi neprevăzute</t>
  </si>
  <si>
    <t>5.4</t>
  </si>
  <si>
    <t>Cheltuieli pentru informare și publicitate</t>
  </si>
  <si>
    <t xml:space="preserve">TOTAL CAPITOL 5      </t>
  </si>
  <si>
    <t>Capitolul 6
Cheltuieli pentru probe tehnologice și teste</t>
  </si>
  <si>
    <t>6.1</t>
  </si>
  <si>
    <t>Pregătirea personalului de exploatare</t>
  </si>
  <si>
    <t>6.2</t>
  </si>
  <si>
    <t>Probe tehnologice și teste</t>
  </si>
  <si>
    <t xml:space="preserve">TOTAL CAPITOL 6      </t>
  </si>
  <si>
    <t>TOTAL GENERAL</t>
  </si>
  <si>
    <t>Din care C + M (1.2+1.3+1.4+2+4.1+4.2+5.1.1)</t>
  </si>
  <si>
    <t>TOTAL GENERAL (cu TVA) din care:</t>
  </si>
  <si>
    <t>Preturi fără TVA</t>
  </si>
  <si>
    <t>Cu standard de cost</t>
  </si>
  <si>
    <t>Fara standard de cost</t>
  </si>
  <si>
    <t>Valoare CAP. 4</t>
  </si>
  <si>
    <t>Valoare investitie</t>
  </si>
  <si>
    <t xml:space="preserve">Cost unitar aferent investiției </t>
  </si>
  <si>
    <t>Cost unitar aferent investiției (EURO)</t>
  </si>
  <si>
    <t>Data</t>
  </si>
  <si>
    <t>Curs Euro</t>
  </si>
  <si>
    <t>Beneficiar:</t>
  </si>
  <si>
    <t>Proiectant:</t>
  </si>
  <si>
    <t>Anexa nr. 2</t>
  </si>
  <si>
    <t>ANEXA  NR. 2
la Hotărârea Consiliului local al municipiului Satu Mare
Nr......................./...............................</t>
  </si>
  <si>
    <t>Valoarea de referință pentru determinarea încadrării în standardul de cost (locuitori beneficiari/locuitori echivalenți beneficiari/km)</t>
  </si>
  <si>
    <t>1250 euro/locuitor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</si>
</sst>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m/yyyy"/>
    <numFmt numFmtId="165" formatCode="#,##0.0000"/>
    <numFmt numFmtId="166" formatCode="0.0000"/>
    <numFmt numFmtId="167" formatCode="#,##0.000"/>
  </numFmts>
  <fonts count="19" x14ac:knownFonts="1">
    <font>
      <sz val="10"/>
      <name val="Arial"/>
      <charset val="238"/>
    </font>
    <font>
      <sz val="10"/>
      <name val="Times New Roman"/>
      <family val="1"/>
    </font>
    <font>
      <b/>
      <sz val="10"/>
      <name val="Times New Roman"/>
      <family val="1"/>
    </font>
    <font>
      <b/>
      <sz val="10"/>
      <color indexed="8"/>
      <name val="Times New Roman"/>
      <family val="1"/>
    </font>
    <font>
      <b/>
      <sz val="12"/>
      <color indexed="8"/>
      <name val="Times New Roman"/>
      <family val="1"/>
    </font>
    <font>
      <sz val="10"/>
      <color indexed="8"/>
      <name val="Times New Roman"/>
      <family val="1"/>
    </font>
    <font>
      <i/>
      <sz val="10"/>
      <color indexed="10"/>
      <name val="Times New Roman"/>
      <family val="1"/>
    </font>
    <font>
      <b/>
      <sz val="11"/>
      <color indexed="8"/>
      <name val="Times New Roman"/>
      <family val="1"/>
    </font>
    <font>
      <b/>
      <sz val="10"/>
      <color indexed="8"/>
      <name val="Times New Roman"/>
      <family val="1"/>
      <charset val="238"/>
    </font>
    <font>
      <sz val="11"/>
      <color indexed="8"/>
      <name val="Times New Roman"/>
      <family val="1"/>
    </font>
    <font>
      <sz val="9"/>
      <color indexed="8"/>
      <name val="Times New Roman"/>
      <family val="1"/>
    </font>
    <font>
      <sz val="9"/>
      <name val="Times New Roman"/>
      <family val="1"/>
    </font>
    <font>
      <b/>
      <sz val="10"/>
      <name val="Times New Roman"/>
      <family val="1"/>
      <charset val="238"/>
    </font>
    <font>
      <sz val="10"/>
      <color indexed="8"/>
      <name val="Times New Roman"/>
      <family val="1"/>
      <charset val="238"/>
    </font>
    <font>
      <sz val="12"/>
      <name val="Times New Roman"/>
      <family val="1"/>
    </font>
    <font>
      <b/>
      <i/>
      <sz val="12"/>
      <color indexed="8"/>
      <name val="Times New Roman"/>
      <family val="1"/>
    </font>
    <font>
      <sz val="12"/>
      <color indexed="8"/>
      <name val="Times New Roman"/>
      <family val="1"/>
    </font>
    <font>
      <b/>
      <sz val="12"/>
      <name val="Times New Roman"/>
      <family val="1"/>
    </font>
    <font>
      <sz val="12"/>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59999389629810485"/>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24">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xf numFmtId="0" fontId="3" fillId="0" borderId="0" xfId="0" applyFont="1" applyAlignment="1" applyProtection="1">
      <alignment horizontal="center"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5" fillId="0" borderId="0" xfId="0" applyFont="1" applyAlignment="1" applyProtection="1">
      <alignment vertical="center"/>
      <protection hidden="1"/>
    </xf>
    <xf numFmtId="164" fontId="6" fillId="0" borderId="0" xfId="0" applyNumberFormat="1" applyFont="1" applyAlignment="1" applyProtection="1">
      <alignment horizontal="left" vertical="center"/>
      <protection hidden="1"/>
    </xf>
    <xf numFmtId="165" fontId="6" fillId="0" borderId="0" xfId="0" applyNumberFormat="1" applyFont="1" applyAlignment="1" applyProtection="1">
      <alignment vertical="center" wrapText="1"/>
      <protection hidden="1"/>
    </xf>
    <xf numFmtId="165" fontId="5" fillId="0" borderId="0" xfId="0" applyNumberFormat="1" applyFont="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2" xfId="0" applyFont="1" applyBorder="1" applyAlignment="1" applyProtection="1">
      <alignment vertical="center"/>
      <protection hidden="1"/>
    </xf>
    <xf numFmtId="4" fontId="5" fillId="3" borderId="2" xfId="0" applyNumberFormat="1" applyFont="1" applyFill="1" applyBorder="1" applyAlignment="1" applyProtection="1">
      <alignment horizontal="right" vertical="center"/>
      <protection hidden="1"/>
    </xf>
    <xf numFmtId="4" fontId="1" fillId="4" borderId="2" xfId="0" applyNumberFormat="1" applyFont="1" applyFill="1" applyBorder="1" applyAlignment="1" applyProtection="1">
      <alignment vertical="center"/>
      <protection hidden="1"/>
    </xf>
    <xf numFmtId="4" fontId="1" fillId="4" borderId="3" xfId="0" applyNumberFormat="1" applyFont="1" applyFill="1" applyBorder="1" applyAlignment="1" applyProtection="1">
      <alignment vertical="center"/>
      <protection hidden="1"/>
    </xf>
    <xf numFmtId="0" fontId="1" fillId="0" borderId="0" xfId="0" applyFont="1" applyAlignment="1">
      <alignment horizontal="center" vertical="center" wrapText="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vertical="center"/>
      <protection hidden="1"/>
    </xf>
    <xf numFmtId="4" fontId="1" fillId="3" borderId="6" xfId="0" applyNumberFormat="1" applyFont="1" applyFill="1" applyBorder="1" applyAlignment="1">
      <alignment vertical="center" wrapText="1"/>
    </xf>
    <xf numFmtId="4" fontId="1" fillId="4" borderId="6" xfId="0" applyNumberFormat="1" applyFont="1" applyFill="1" applyBorder="1" applyAlignment="1" applyProtection="1">
      <alignment vertical="center"/>
      <protection hidden="1"/>
    </xf>
    <xf numFmtId="4" fontId="1" fillId="4" borderId="8" xfId="0" applyNumberFormat="1" applyFont="1" applyFill="1" applyBorder="1" applyAlignment="1" applyProtection="1">
      <alignment vertical="center"/>
      <protection hidden="1"/>
    </xf>
    <xf numFmtId="0" fontId="1" fillId="5" borderId="0" xfId="0" applyFont="1" applyFill="1"/>
    <xf numFmtId="0" fontId="8" fillId="0" borderId="6" xfId="0" applyFont="1" applyBorder="1" applyAlignment="1" applyProtection="1">
      <alignment vertical="center" wrapText="1"/>
      <protection hidden="1"/>
    </xf>
    <xf numFmtId="4" fontId="5" fillId="3" borderId="6" xfId="0" applyNumberFormat="1" applyFont="1" applyFill="1" applyBorder="1" applyAlignment="1" applyProtection="1">
      <alignment horizontal="right" vertical="center"/>
      <protection hidden="1"/>
    </xf>
    <xf numFmtId="49" fontId="8" fillId="0" borderId="5" xfId="0" applyNumberFormat="1" applyFont="1" applyBorder="1" applyAlignment="1" applyProtection="1">
      <alignment horizontal="center" vertical="center"/>
      <protection hidden="1"/>
    </xf>
    <xf numFmtId="0" fontId="9" fillId="0" borderId="9" xfId="0" applyFont="1" applyBorder="1" applyAlignment="1" applyProtection="1">
      <alignment vertical="center"/>
      <protection hidden="1"/>
    </xf>
    <xf numFmtId="0" fontId="7" fillId="0" borderId="10" xfId="0" applyFont="1" applyBorder="1" applyAlignment="1" applyProtection="1">
      <alignment horizontal="right" vertical="center"/>
      <protection hidden="1"/>
    </xf>
    <xf numFmtId="4" fontId="7" fillId="4" borderId="10" xfId="0" applyNumberFormat="1" applyFont="1" applyFill="1" applyBorder="1" applyAlignment="1" applyProtection="1">
      <alignment horizontal="right" vertical="center"/>
      <protection hidden="1"/>
    </xf>
    <xf numFmtId="0" fontId="5" fillId="0" borderId="9" xfId="0" applyFont="1" applyBorder="1" applyAlignment="1" applyProtection="1">
      <alignment vertical="center"/>
      <protection hidden="1"/>
    </xf>
    <xf numFmtId="0" fontId="3" fillId="0" borderId="10" xfId="0" applyFont="1" applyBorder="1" applyAlignment="1" applyProtection="1">
      <alignment horizontal="right" vertical="center"/>
      <protection hidden="1"/>
    </xf>
    <xf numFmtId="4" fontId="7" fillId="4" borderId="11" xfId="0" applyNumberFormat="1" applyFont="1" applyFill="1" applyBorder="1" applyAlignment="1" applyProtection="1">
      <alignment horizontal="right" vertical="center"/>
      <protection hidden="1"/>
    </xf>
    <xf numFmtId="0" fontId="8" fillId="0" borderId="2" xfId="0" applyFont="1" applyBorder="1" applyAlignment="1" applyProtection="1">
      <alignment vertical="center" wrapText="1"/>
      <protection hidden="1"/>
    </xf>
    <xf numFmtId="4" fontId="5" fillId="6" borderId="2" xfId="0" applyNumberFormat="1" applyFont="1" applyFill="1" applyBorder="1" applyAlignment="1" applyProtection="1">
      <alignment horizontal="right" vertical="center"/>
      <protection hidden="1"/>
    </xf>
    <xf numFmtId="4" fontId="5" fillId="6" borderId="3" xfId="0" applyNumberFormat="1" applyFont="1" applyFill="1" applyBorder="1" applyAlignment="1" applyProtection="1">
      <alignment horizontal="right" vertical="center"/>
      <protection hidden="1"/>
    </xf>
    <xf numFmtId="4" fontId="5" fillId="6" borderId="6" xfId="0" applyNumberFormat="1" applyFont="1" applyFill="1" applyBorder="1" applyAlignment="1" applyProtection="1">
      <alignment horizontal="right" vertical="center"/>
      <protection hidden="1"/>
    </xf>
    <xf numFmtId="4" fontId="5" fillId="6" borderId="8" xfId="0" applyNumberFormat="1" applyFont="1" applyFill="1" applyBorder="1" applyAlignment="1" applyProtection="1">
      <alignment horizontal="right" vertical="center"/>
      <protection hidden="1"/>
    </xf>
    <xf numFmtId="0" fontId="3" fillId="0" borderId="6" xfId="0" applyFont="1" applyBorder="1" applyAlignment="1" applyProtection="1">
      <alignment vertical="center"/>
      <protection hidden="1"/>
    </xf>
    <xf numFmtId="49" fontId="10" fillId="0" borderId="5" xfId="0" applyNumberFormat="1" applyFont="1" applyBorder="1" applyAlignment="1" applyProtection="1">
      <alignment horizontal="center" vertical="center"/>
      <protection hidden="1"/>
    </xf>
    <xf numFmtId="0" fontId="10" fillId="0" borderId="6" xfId="0" applyFont="1" applyBorder="1" applyAlignment="1" applyProtection="1">
      <alignment vertical="center"/>
      <protection hidden="1"/>
    </xf>
    <xf numFmtId="4" fontId="10" fillId="3" borderId="6" xfId="0" applyNumberFormat="1" applyFont="1" applyFill="1" applyBorder="1" applyAlignment="1" applyProtection="1">
      <alignment horizontal="right" vertical="center"/>
      <protection hidden="1"/>
    </xf>
    <xf numFmtId="4" fontId="10" fillId="6" borderId="6" xfId="0" applyNumberFormat="1" applyFont="1" applyFill="1" applyBorder="1" applyAlignment="1" applyProtection="1">
      <alignment horizontal="right" vertical="center"/>
      <protection hidden="1"/>
    </xf>
    <xf numFmtId="4" fontId="10" fillId="6" borderId="8" xfId="0" applyNumberFormat="1" applyFont="1" applyFill="1" applyBorder="1" applyAlignment="1" applyProtection="1">
      <alignment horizontal="right" vertical="center"/>
      <protection hidden="1"/>
    </xf>
    <xf numFmtId="0" fontId="10" fillId="0" borderId="6" xfId="0" applyFont="1" applyBorder="1" applyAlignment="1" applyProtection="1">
      <alignment vertical="center" wrapText="1"/>
      <protection hidden="1"/>
    </xf>
    <xf numFmtId="4" fontId="11" fillId="6" borderId="6" xfId="0" applyNumberFormat="1" applyFont="1" applyFill="1" applyBorder="1" applyAlignment="1" applyProtection="1">
      <alignment vertical="center"/>
      <protection hidden="1"/>
    </xf>
    <xf numFmtId="4" fontId="11" fillId="6" borderId="8" xfId="0" applyNumberFormat="1" applyFont="1" applyFill="1" applyBorder="1" applyAlignment="1" applyProtection="1">
      <alignment vertical="center"/>
      <protection hidden="1"/>
    </xf>
    <xf numFmtId="3" fontId="5" fillId="0" borderId="0" xfId="0" applyNumberFormat="1" applyFont="1" applyAlignment="1" applyProtection="1">
      <alignment horizontal="center" vertical="center"/>
      <protection hidden="1"/>
    </xf>
    <xf numFmtId="0" fontId="12" fillId="0" borderId="0" xfId="0" applyFont="1"/>
    <xf numFmtId="49" fontId="8" fillId="0" borderId="15" xfId="0" applyNumberFormat="1" applyFont="1" applyBorder="1" applyAlignment="1" applyProtection="1">
      <alignment horizontal="center" vertical="center"/>
      <protection hidden="1"/>
    </xf>
    <xf numFmtId="0" fontId="8" fillId="0" borderId="7" xfId="0" applyFont="1" applyBorder="1" applyAlignment="1" applyProtection="1">
      <alignment vertical="center" wrapText="1"/>
      <protection hidden="1"/>
    </xf>
    <xf numFmtId="4" fontId="5" fillId="3" borderId="7" xfId="0" applyNumberFormat="1" applyFont="1" applyFill="1" applyBorder="1" applyAlignment="1" applyProtection="1">
      <alignment horizontal="right" vertical="center"/>
      <protection hidden="1"/>
    </xf>
    <xf numFmtId="4" fontId="5" fillId="6" borderId="7" xfId="0" applyNumberFormat="1" applyFont="1" applyFill="1" applyBorder="1" applyAlignment="1" applyProtection="1">
      <alignment horizontal="right" vertical="center"/>
      <protection hidden="1"/>
    </xf>
    <xf numFmtId="4" fontId="5" fillId="6" borderId="16" xfId="0" applyNumberFormat="1" applyFont="1" applyFill="1" applyBorder="1" applyAlignment="1" applyProtection="1">
      <alignment horizontal="right" vertical="center"/>
      <protection hidden="1"/>
    </xf>
    <xf numFmtId="4" fontId="7" fillId="6" borderId="10" xfId="0" applyNumberFormat="1" applyFont="1" applyFill="1" applyBorder="1" applyAlignment="1" applyProtection="1">
      <alignment horizontal="right" vertical="center"/>
      <protection hidden="1"/>
    </xf>
    <xf numFmtId="4" fontId="7" fillId="6" borderId="11" xfId="0" applyNumberFormat="1" applyFont="1" applyFill="1" applyBorder="1" applyAlignment="1" applyProtection="1">
      <alignment horizontal="right" vertical="center"/>
      <protection hidden="1"/>
    </xf>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vertical="center" wrapText="1"/>
      <protection hidden="1"/>
    </xf>
    <xf numFmtId="0" fontId="5" fillId="0" borderId="6" xfId="0" applyFont="1" applyBorder="1" applyAlignment="1" applyProtection="1">
      <alignment vertical="center"/>
      <protection hidden="1"/>
    </xf>
    <xf numFmtId="49" fontId="5" fillId="0" borderId="5" xfId="0" applyNumberFormat="1" applyFont="1" applyBorder="1" applyAlignment="1" applyProtection="1">
      <alignment horizontal="center" vertical="center"/>
      <protection hidden="1"/>
    </xf>
    <xf numFmtId="49" fontId="13" fillId="0" borderId="5" xfId="0" applyNumberFormat="1" applyFont="1" applyBorder="1" applyAlignment="1" applyProtection="1">
      <alignment horizontal="center" vertical="center"/>
      <protection hidden="1"/>
    </xf>
    <xf numFmtId="0" fontId="13" fillId="0" borderId="6" xfId="0" applyFont="1" applyBorder="1" applyAlignment="1" applyProtection="1">
      <alignment vertical="center" wrapText="1"/>
      <protection hidden="1"/>
    </xf>
    <xf numFmtId="0" fontId="3" fillId="2" borderId="18" xfId="0" applyFont="1" applyFill="1" applyBorder="1" applyAlignment="1" applyProtection="1">
      <alignment vertical="center"/>
      <protection hidden="1"/>
    </xf>
    <xf numFmtId="0" fontId="4" fillId="2" borderId="19" xfId="0" applyFont="1" applyFill="1" applyBorder="1" applyAlignment="1" applyProtection="1">
      <alignment horizontal="left" vertical="center"/>
      <protection hidden="1"/>
    </xf>
    <xf numFmtId="4" fontId="4" fillId="4" borderId="19" xfId="0" applyNumberFormat="1" applyFont="1" applyFill="1" applyBorder="1" applyAlignment="1" applyProtection="1">
      <alignment horizontal="right" vertical="center"/>
      <protection hidden="1"/>
    </xf>
    <xf numFmtId="4" fontId="4" fillId="4" borderId="20" xfId="0" applyNumberFormat="1" applyFont="1" applyFill="1" applyBorder="1" applyAlignment="1" applyProtection="1">
      <alignment horizontal="right" vertical="center"/>
      <protection hidden="1"/>
    </xf>
    <xf numFmtId="0" fontId="7" fillId="2" borderId="21" xfId="0" applyFont="1" applyFill="1" applyBorder="1" applyAlignment="1" applyProtection="1">
      <alignment vertical="center"/>
      <protection hidden="1"/>
    </xf>
    <xf numFmtId="0" fontId="7" fillId="2" borderId="22" xfId="0" applyFont="1" applyFill="1" applyBorder="1" applyAlignment="1" applyProtection="1">
      <alignment horizontal="left" vertical="center" wrapText="1"/>
      <protection hidden="1"/>
    </xf>
    <xf numFmtId="0" fontId="3" fillId="0" borderId="0" xfId="0" applyFont="1" applyAlignment="1" applyProtection="1">
      <alignment horizontal="left" vertical="center"/>
      <protection hidden="1"/>
    </xf>
    <xf numFmtId="3" fontId="3" fillId="0" borderId="0" xfId="0" applyNumberFormat="1" applyFont="1" applyAlignment="1" applyProtection="1">
      <alignment horizontal="right" vertical="center"/>
      <protection hidden="1"/>
    </xf>
    <xf numFmtId="0" fontId="4" fillId="0" borderId="6" xfId="0" applyFont="1" applyBorder="1" applyAlignment="1" applyProtection="1">
      <alignment horizontal="left" vertical="center" wrapText="1"/>
      <protection hidden="1"/>
    </xf>
    <xf numFmtId="4" fontId="4" fillId="4" borderId="6" xfId="0" applyNumberFormat="1" applyFont="1" applyFill="1" applyBorder="1" applyAlignment="1" applyProtection="1">
      <alignment horizontal="right" vertical="center"/>
      <protection hidden="1"/>
    </xf>
    <xf numFmtId="0" fontId="14" fillId="0" borderId="6" xfId="0" applyFont="1" applyBorder="1" applyAlignment="1">
      <alignment horizontal="right" vertical="center" wrapText="1"/>
    </xf>
    <xf numFmtId="4" fontId="15" fillId="4" borderId="6" xfId="0" applyNumberFormat="1" applyFont="1" applyFill="1" applyBorder="1" applyAlignment="1" applyProtection="1">
      <alignment horizontal="right" vertical="center"/>
      <protection hidden="1"/>
    </xf>
    <xf numFmtId="4" fontId="14" fillId="4" borderId="6" xfId="0" applyNumberFormat="1" applyFont="1" applyFill="1" applyBorder="1" applyAlignment="1">
      <alignment horizontal="right" vertical="center" wrapText="1"/>
    </xf>
    <xf numFmtId="0" fontId="1" fillId="0" borderId="0" xfId="0" applyFont="1" applyAlignment="1">
      <alignment horizontal="right" vertical="center" wrapText="1"/>
    </xf>
    <xf numFmtId="0" fontId="14" fillId="0" borderId="6" xfId="0" applyFont="1" applyBorder="1" applyAlignment="1">
      <alignment horizontal="center" vertical="center"/>
    </xf>
    <xf numFmtId="0" fontId="14" fillId="0" borderId="6" xfId="0" applyFont="1" applyBorder="1" applyAlignment="1">
      <alignment horizontal="center" vertical="center" wrapText="1"/>
    </xf>
    <xf numFmtId="3" fontId="4" fillId="0" borderId="0" xfId="0" applyNumberFormat="1" applyFont="1" applyAlignment="1" applyProtection="1">
      <alignment horizontal="right" vertical="center"/>
      <protection hidden="1"/>
    </xf>
    <xf numFmtId="0" fontId="14" fillId="0" borderId="0" xfId="0" applyFont="1" applyAlignment="1">
      <alignment horizontal="center" vertical="center" wrapText="1"/>
    </xf>
    <xf numFmtId="0" fontId="14" fillId="0" borderId="0" xfId="0" applyFont="1" applyAlignment="1">
      <alignment vertical="center"/>
    </xf>
    <xf numFmtId="0" fontId="14" fillId="0" borderId="0" xfId="0" applyFont="1" applyAlignment="1">
      <alignment horizontal="center" vertical="center"/>
    </xf>
    <xf numFmtId="0" fontId="5" fillId="0" borderId="0" xfId="0" applyFont="1" applyAlignment="1" applyProtection="1">
      <alignment horizontal="centerContinuous" vertical="center"/>
      <protection hidden="1"/>
    </xf>
    <xf numFmtId="14" fontId="14" fillId="3" borderId="6" xfId="0" applyNumberFormat="1" applyFont="1" applyFill="1" applyBorder="1" applyAlignment="1">
      <alignment vertical="center"/>
    </xf>
    <xf numFmtId="0" fontId="16" fillId="0" borderId="0" xfId="0" applyFont="1" applyAlignment="1" applyProtection="1">
      <alignment vertical="center" wrapText="1"/>
      <protection hidden="1"/>
    </xf>
    <xf numFmtId="166" fontId="16" fillId="3" borderId="6" xfId="0" applyNumberFormat="1" applyFont="1" applyFill="1" applyBorder="1" applyAlignment="1" applyProtection="1">
      <alignment vertical="center" wrapText="1"/>
      <protection hidden="1"/>
    </xf>
    <xf numFmtId="0" fontId="16" fillId="0" borderId="6" xfId="0" applyFont="1" applyBorder="1" applyAlignment="1" applyProtection="1">
      <alignment horizontal="right" vertical="center"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1"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4" fillId="0" borderId="0" xfId="0" applyFont="1" applyAlignment="1" applyProtection="1">
      <alignment horizontal="left" vertical="center"/>
      <protection hidden="1"/>
    </xf>
    <xf numFmtId="0" fontId="17" fillId="0" borderId="0" xfId="0" applyFont="1" applyAlignment="1">
      <alignment horizontal="center" vertical="center"/>
    </xf>
    <xf numFmtId="0" fontId="18" fillId="0" borderId="0" xfId="0" applyFont="1"/>
    <xf numFmtId="167" fontId="18" fillId="0" borderId="0" xfId="0" applyNumberFormat="1" applyFont="1"/>
    <xf numFmtId="0" fontId="18" fillId="0" borderId="0" xfId="0" applyFont="1" applyAlignment="1">
      <alignment horizontal="center" wrapText="1"/>
    </xf>
    <xf numFmtId="0" fontId="14" fillId="3" borderId="6" xfId="0" applyFont="1" applyFill="1" applyBorder="1" applyAlignment="1">
      <alignment horizontal="center" vertical="center" wrapText="1"/>
    </xf>
    <xf numFmtId="0" fontId="18" fillId="0" borderId="0" xfId="0" applyFont="1" applyAlignment="1">
      <alignment horizontal="center" wrapText="1"/>
    </xf>
    <xf numFmtId="0" fontId="3"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2" fillId="0" borderId="4" xfId="0" applyFont="1" applyBorder="1" applyAlignment="1">
      <alignment horizontal="center" vertical="center" wrapText="1"/>
    </xf>
    <xf numFmtId="0" fontId="7" fillId="2" borderId="12"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7" fillId="2" borderId="4" xfId="0" applyFont="1" applyFill="1" applyBorder="1" applyAlignment="1" applyProtection="1">
      <alignment horizontal="center" vertical="center" wrapText="1"/>
      <protection hidden="1"/>
    </xf>
    <xf numFmtId="0" fontId="7" fillId="2" borderId="0" xfId="0" applyFont="1" applyFill="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6"/>
  <sheetViews>
    <sheetView tabSelected="1" topLeftCell="A75" zoomScale="110" zoomScaleNormal="110" workbookViewId="0">
      <selection activeCell="E92" sqref="E92"/>
    </sheetView>
  </sheetViews>
  <sheetFormatPr defaultRowHeight="12.75" x14ac:dyDescent="0.2"/>
  <cols>
    <col min="1" max="1" width="6.85546875" style="1" customWidth="1"/>
    <col min="2" max="2" width="43.7109375" style="1" customWidth="1"/>
    <col min="3" max="3" width="15.7109375" style="1" bestFit="1" customWidth="1"/>
    <col min="4" max="4" width="16.85546875" style="1" customWidth="1"/>
    <col min="5" max="5" width="15.7109375" style="1" customWidth="1"/>
    <col min="6" max="6" width="14.7109375" style="3" customWidth="1"/>
    <col min="7" max="7" width="14.28515625" style="4" customWidth="1"/>
    <col min="8" max="256" width="9.140625" style="5"/>
    <col min="257" max="257" width="6.85546875" style="5" customWidth="1"/>
    <col min="258" max="258" width="43.7109375" style="5" customWidth="1"/>
    <col min="259" max="259" width="15.7109375" style="5" bestFit="1" customWidth="1"/>
    <col min="260" max="260" width="16.85546875" style="5" customWidth="1"/>
    <col min="261" max="261" width="15.7109375" style="5" customWidth="1"/>
    <col min="262" max="262" width="14.7109375" style="5" customWidth="1"/>
    <col min="263" max="263" width="14.28515625" style="5" customWidth="1"/>
    <col min="264" max="512" width="9.140625" style="5"/>
    <col min="513" max="513" width="6.85546875" style="5" customWidth="1"/>
    <col min="514" max="514" width="43.7109375" style="5" customWidth="1"/>
    <col min="515" max="515" width="15.7109375" style="5" bestFit="1" customWidth="1"/>
    <col min="516" max="516" width="16.85546875" style="5" customWidth="1"/>
    <col min="517" max="517" width="15.7109375" style="5" customWidth="1"/>
    <col min="518" max="518" width="14.7109375" style="5" customWidth="1"/>
    <col min="519" max="519" width="14.28515625" style="5" customWidth="1"/>
    <col min="520" max="768" width="9.140625" style="5"/>
    <col min="769" max="769" width="6.85546875" style="5" customWidth="1"/>
    <col min="770" max="770" width="43.7109375" style="5" customWidth="1"/>
    <col min="771" max="771" width="15.7109375" style="5" bestFit="1" customWidth="1"/>
    <col min="772" max="772" width="16.85546875" style="5" customWidth="1"/>
    <col min="773" max="773" width="15.7109375" style="5" customWidth="1"/>
    <col min="774" max="774" width="14.7109375" style="5" customWidth="1"/>
    <col min="775" max="775" width="14.28515625" style="5" customWidth="1"/>
    <col min="776" max="1024" width="9.140625" style="5"/>
    <col min="1025" max="1025" width="6.85546875" style="5" customWidth="1"/>
    <col min="1026" max="1026" width="43.7109375" style="5" customWidth="1"/>
    <col min="1027" max="1027" width="15.7109375" style="5" bestFit="1" customWidth="1"/>
    <col min="1028" max="1028" width="16.85546875" style="5" customWidth="1"/>
    <col min="1029" max="1029" width="15.7109375" style="5" customWidth="1"/>
    <col min="1030" max="1030" width="14.7109375" style="5" customWidth="1"/>
    <col min="1031" max="1031" width="14.28515625" style="5" customWidth="1"/>
    <col min="1032" max="1280" width="9.140625" style="5"/>
    <col min="1281" max="1281" width="6.85546875" style="5" customWidth="1"/>
    <col min="1282" max="1282" width="43.7109375" style="5" customWidth="1"/>
    <col min="1283" max="1283" width="15.7109375" style="5" bestFit="1" customWidth="1"/>
    <col min="1284" max="1284" width="16.85546875" style="5" customWidth="1"/>
    <col min="1285" max="1285" width="15.7109375" style="5" customWidth="1"/>
    <col min="1286" max="1286" width="14.7109375" style="5" customWidth="1"/>
    <col min="1287" max="1287" width="14.28515625" style="5" customWidth="1"/>
    <col min="1288" max="1536" width="9.140625" style="5"/>
    <col min="1537" max="1537" width="6.85546875" style="5" customWidth="1"/>
    <col min="1538" max="1538" width="43.7109375" style="5" customWidth="1"/>
    <col min="1539" max="1539" width="15.7109375" style="5" bestFit="1" customWidth="1"/>
    <col min="1540" max="1540" width="16.85546875" style="5" customWidth="1"/>
    <col min="1541" max="1541" width="15.7109375" style="5" customWidth="1"/>
    <col min="1542" max="1542" width="14.7109375" style="5" customWidth="1"/>
    <col min="1543" max="1543" width="14.28515625" style="5" customWidth="1"/>
    <col min="1544" max="1792" width="9.140625" style="5"/>
    <col min="1793" max="1793" width="6.85546875" style="5" customWidth="1"/>
    <col min="1794" max="1794" width="43.7109375" style="5" customWidth="1"/>
    <col min="1795" max="1795" width="15.7109375" style="5" bestFit="1" customWidth="1"/>
    <col min="1796" max="1796" width="16.85546875" style="5" customWidth="1"/>
    <col min="1797" max="1797" width="15.7109375" style="5" customWidth="1"/>
    <col min="1798" max="1798" width="14.7109375" style="5" customWidth="1"/>
    <col min="1799" max="1799" width="14.28515625" style="5" customWidth="1"/>
    <col min="1800" max="2048" width="9.140625" style="5"/>
    <col min="2049" max="2049" width="6.85546875" style="5" customWidth="1"/>
    <col min="2050" max="2050" width="43.7109375" style="5" customWidth="1"/>
    <col min="2051" max="2051" width="15.7109375" style="5" bestFit="1" customWidth="1"/>
    <col min="2052" max="2052" width="16.85546875" style="5" customWidth="1"/>
    <col min="2053" max="2053" width="15.7109375" style="5" customWidth="1"/>
    <col min="2054" max="2054" width="14.7109375" style="5" customWidth="1"/>
    <col min="2055" max="2055" width="14.28515625" style="5" customWidth="1"/>
    <col min="2056" max="2304" width="9.140625" style="5"/>
    <col min="2305" max="2305" width="6.85546875" style="5" customWidth="1"/>
    <col min="2306" max="2306" width="43.7109375" style="5" customWidth="1"/>
    <col min="2307" max="2307" width="15.7109375" style="5" bestFit="1" customWidth="1"/>
    <col min="2308" max="2308" width="16.85546875" style="5" customWidth="1"/>
    <col min="2309" max="2309" width="15.7109375" style="5" customWidth="1"/>
    <col min="2310" max="2310" width="14.7109375" style="5" customWidth="1"/>
    <col min="2311" max="2311" width="14.28515625" style="5" customWidth="1"/>
    <col min="2312" max="2560" width="9.140625" style="5"/>
    <col min="2561" max="2561" width="6.85546875" style="5" customWidth="1"/>
    <col min="2562" max="2562" width="43.7109375" style="5" customWidth="1"/>
    <col min="2563" max="2563" width="15.7109375" style="5" bestFit="1" customWidth="1"/>
    <col min="2564" max="2564" width="16.85546875" style="5" customWidth="1"/>
    <col min="2565" max="2565" width="15.7109375" style="5" customWidth="1"/>
    <col min="2566" max="2566" width="14.7109375" style="5" customWidth="1"/>
    <col min="2567" max="2567" width="14.28515625" style="5" customWidth="1"/>
    <col min="2568" max="2816" width="9.140625" style="5"/>
    <col min="2817" max="2817" width="6.85546875" style="5" customWidth="1"/>
    <col min="2818" max="2818" width="43.7109375" style="5" customWidth="1"/>
    <col min="2819" max="2819" width="15.7109375" style="5" bestFit="1" customWidth="1"/>
    <col min="2820" max="2820" width="16.85546875" style="5" customWidth="1"/>
    <col min="2821" max="2821" width="15.7109375" style="5" customWidth="1"/>
    <col min="2822" max="2822" width="14.7109375" style="5" customWidth="1"/>
    <col min="2823" max="2823" width="14.28515625" style="5" customWidth="1"/>
    <col min="2824" max="3072" width="9.140625" style="5"/>
    <col min="3073" max="3073" width="6.85546875" style="5" customWidth="1"/>
    <col min="3074" max="3074" width="43.7109375" style="5" customWidth="1"/>
    <col min="3075" max="3075" width="15.7109375" style="5" bestFit="1" customWidth="1"/>
    <col min="3076" max="3076" width="16.85546875" style="5" customWidth="1"/>
    <col min="3077" max="3077" width="15.7109375" style="5" customWidth="1"/>
    <col min="3078" max="3078" width="14.7109375" style="5" customWidth="1"/>
    <col min="3079" max="3079" width="14.28515625" style="5" customWidth="1"/>
    <col min="3080" max="3328" width="9.140625" style="5"/>
    <col min="3329" max="3329" width="6.85546875" style="5" customWidth="1"/>
    <col min="3330" max="3330" width="43.7109375" style="5" customWidth="1"/>
    <col min="3331" max="3331" width="15.7109375" style="5" bestFit="1" customWidth="1"/>
    <col min="3332" max="3332" width="16.85546875" style="5" customWidth="1"/>
    <col min="3333" max="3333" width="15.7109375" style="5" customWidth="1"/>
    <col min="3334" max="3334" width="14.7109375" style="5" customWidth="1"/>
    <col min="3335" max="3335" width="14.28515625" style="5" customWidth="1"/>
    <col min="3336" max="3584" width="9.140625" style="5"/>
    <col min="3585" max="3585" width="6.85546875" style="5" customWidth="1"/>
    <col min="3586" max="3586" width="43.7109375" style="5" customWidth="1"/>
    <col min="3587" max="3587" width="15.7109375" style="5" bestFit="1" customWidth="1"/>
    <col min="3588" max="3588" width="16.85546875" style="5" customWidth="1"/>
    <col min="3589" max="3589" width="15.7109375" style="5" customWidth="1"/>
    <col min="3590" max="3590" width="14.7109375" style="5" customWidth="1"/>
    <col min="3591" max="3591" width="14.28515625" style="5" customWidth="1"/>
    <col min="3592" max="3840" width="9.140625" style="5"/>
    <col min="3841" max="3841" width="6.85546875" style="5" customWidth="1"/>
    <col min="3842" max="3842" width="43.7109375" style="5" customWidth="1"/>
    <col min="3843" max="3843" width="15.7109375" style="5" bestFit="1" customWidth="1"/>
    <col min="3844" max="3844" width="16.85546875" style="5" customWidth="1"/>
    <col min="3845" max="3845" width="15.7109375" style="5" customWidth="1"/>
    <col min="3846" max="3846" width="14.7109375" style="5" customWidth="1"/>
    <col min="3847" max="3847" width="14.28515625" style="5" customWidth="1"/>
    <col min="3848" max="4096" width="9.140625" style="5"/>
    <col min="4097" max="4097" width="6.85546875" style="5" customWidth="1"/>
    <col min="4098" max="4098" width="43.7109375" style="5" customWidth="1"/>
    <col min="4099" max="4099" width="15.7109375" style="5" bestFit="1" customWidth="1"/>
    <col min="4100" max="4100" width="16.85546875" style="5" customWidth="1"/>
    <col min="4101" max="4101" width="15.7109375" style="5" customWidth="1"/>
    <col min="4102" max="4102" width="14.7109375" style="5" customWidth="1"/>
    <col min="4103" max="4103" width="14.28515625" style="5" customWidth="1"/>
    <col min="4104" max="4352" width="9.140625" style="5"/>
    <col min="4353" max="4353" width="6.85546875" style="5" customWidth="1"/>
    <col min="4354" max="4354" width="43.7109375" style="5" customWidth="1"/>
    <col min="4355" max="4355" width="15.7109375" style="5" bestFit="1" customWidth="1"/>
    <col min="4356" max="4356" width="16.85546875" style="5" customWidth="1"/>
    <col min="4357" max="4357" width="15.7109375" style="5" customWidth="1"/>
    <col min="4358" max="4358" width="14.7109375" style="5" customWidth="1"/>
    <col min="4359" max="4359" width="14.28515625" style="5" customWidth="1"/>
    <col min="4360" max="4608" width="9.140625" style="5"/>
    <col min="4609" max="4609" width="6.85546875" style="5" customWidth="1"/>
    <col min="4610" max="4610" width="43.7109375" style="5" customWidth="1"/>
    <col min="4611" max="4611" width="15.7109375" style="5" bestFit="1" customWidth="1"/>
    <col min="4612" max="4612" width="16.85546875" style="5" customWidth="1"/>
    <col min="4613" max="4613" width="15.7109375" style="5" customWidth="1"/>
    <col min="4614" max="4614" width="14.7109375" style="5" customWidth="1"/>
    <col min="4615" max="4615" width="14.28515625" style="5" customWidth="1"/>
    <col min="4616" max="4864" width="9.140625" style="5"/>
    <col min="4865" max="4865" width="6.85546875" style="5" customWidth="1"/>
    <col min="4866" max="4866" width="43.7109375" style="5" customWidth="1"/>
    <col min="4867" max="4867" width="15.7109375" style="5" bestFit="1" customWidth="1"/>
    <col min="4868" max="4868" width="16.85546875" style="5" customWidth="1"/>
    <col min="4869" max="4869" width="15.7109375" style="5" customWidth="1"/>
    <col min="4870" max="4870" width="14.7109375" style="5" customWidth="1"/>
    <col min="4871" max="4871" width="14.28515625" style="5" customWidth="1"/>
    <col min="4872" max="5120" width="9.140625" style="5"/>
    <col min="5121" max="5121" width="6.85546875" style="5" customWidth="1"/>
    <col min="5122" max="5122" width="43.7109375" style="5" customWidth="1"/>
    <col min="5123" max="5123" width="15.7109375" style="5" bestFit="1" customWidth="1"/>
    <col min="5124" max="5124" width="16.85546875" style="5" customWidth="1"/>
    <col min="5125" max="5125" width="15.7109375" style="5" customWidth="1"/>
    <col min="5126" max="5126" width="14.7109375" style="5" customWidth="1"/>
    <col min="5127" max="5127" width="14.28515625" style="5" customWidth="1"/>
    <col min="5128" max="5376" width="9.140625" style="5"/>
    <col min="5377" max="5377" width="6.85546875" style="5" customWidth="1"/>
    <col min="5378" max="5378" width="43.7109375" style="5" customWidth="1"/>
    <col min="5379" max="5379" width="15.7109375" style="5" bestFit="1" customWidth="1"/>
    <col min="5380" max="5380" width="16.85546875" style="5" customWidth="1"/>
    <col min="5381" max="5381" width="15.7109375" style="5" customWidth="1"/>
    <col min="5382" max="5382" width="14.7109375" style="5" customWidth="1"/>
    <col min="5383" max="5383" width="14.28515625" style="5" customWidth="1"/>
    <col min="5384" max="5632" width="9.140625" style="5"/>
    <col min="5633" max="5633" width="6.85546875" style="5" customWidth="1"/>
    <col min="5634" max="5634" width="43.7109375" style="5" customWidth="1"/>
    <col min="5635" max="5635" width="15.7109375" style="5" bestFit="1" customWidth="1"/>
    <col min="5636" max="5636" width="16.85546875" style="5" customWidth="1"/>
    <col min="5637" max="5637" width="15.7109375" style="5" customWidth="1"/>
    <col min="5638" max="5638" width="14.7109375" style="5" customWidth="1"/>
    <col min="5639" max="5639" width="14.28515625" style="5" customWidth="1"/>
    <col min="5640" max="5888" width="9.140625" style="5"/>
    <col min="5889" max="5889" width="6.85546875" style="5" customWidth="1"/>
    <col min="5890" max="5890" width="43.7109375" style="5" customWidth="1"/>
    <col min="5891" max="5891" width="15.7109375" style="5" bestFit="1" customWidth="1"/>
    <col min="5892" max="5892" width="16.85546875" style="5" customWidth="1"/>
    <col min="5893" max="5893" width="15.7109375" style="5" customWidth="1"/>
    <col min="5894" max="5894" width="14.7109375" style="5" customWidth="1"/>
    <col min="5895" max="5895" width="14.28515625" style="5" customWidth="1"/>
    <col min="5896" max="6144" width="9.140625" style="5"/>
    <col min="6145" max="6145" width="6.85546875" style="5" customWidth="1"/>
    <col min="6146" max="6146" width="43.7109375" style="5" customWidth="1"/>
    <col min="6147" max="6147" width="15.7109375" style="5" bestFit="1" customWidth="1"/>
    <col min="6148" max="6148" width="16.85546875" style="5" customWidth="1"/>
    <col min="6149" max="6149" width="15.7109375" style="5" customWidth="1"/>
    <col min="6150" max="6150" width="14.7109375" style="5" customWidth="1"/>
    <col min="6151" max="6151" width="14.28515625" style="5" customWidth="1"/>
    <col min="6152" max="6400" width="9.140625" style="5"/>
    <col min="6401" max="6401" width="6.85546875" style="5" customWidth="1"/>
    <col min="6402" max="6402" width="43.7109375" style="5" customWidth="1"/>
    <col min="6403" max="6403" width="15.7109375" style="5" bestFit="1" customWidth="1"/>
    <col min="6404" max="6404" width="16.85546875" style="5" customWidth="1"/>
    <col min="6405" max="6405" width="15.7109375" style="5" customWidth="1"/>
    <col min="6406" max="6406" width="14.7109375" style="5" customWidth="1"/>
    <col min="6407" max="6407" width="14.28515625" style="5" customWidth="1"/>
    <col min="6408" max="6656" width="9.140625" style="5"/>
    <col min="6657" max="6657" width="6.85546875" style="5" customWidth="1"/>
    <col min="6658" max="6658" width="43.7109375" style="5" customWidth="1"/>
    <col min="6659" max="6659" width="15.7109375" style="5" bestFit="1" customWidth="1"/>
    <col min="6660" max="6660" width="16.85546875" style="5" customWidth="1"/>
    <col min="6661" max="6661" width="15.7109375" style="5" customWidth="1"/>
    <col min="6662" max="6662" width="14.7109375" style="5" customWidth="1"/>
    <col min="6663" max="6663" width="14.28515625" style="5" customWidth="1"/>
    <col min="6664" max="6912" width="9.140625" style="5"/>
    <col min="6913" max="6913" width="6.85546875" style="5" customWidth="1"/>
    <col min="6914" max="6914" width="43.7109375" style="5" customWidth="1"/>
    <col min="6915" max="6915" width="15.7109375" style="5" bestFit="1" customWidth="1"/>
    <col min="6916" max="6916" width="16.85546875" style="5" customWidth="1"/>
    <col min="6917" max="6917" width="15.7109375" style="5" customWidth="1"/>
    <col min="6918" max="6918" width="14.7109375" style="5" customWidth="1"/>
    <col min="6919" max="6919" width="14.28515625" style="5" customWidth="1"/>
    <col min="6920" max="7168" width="9.140625" style="5"/>
    <col min="7169" max="7169" width="6.85546875" style="5" customWidth="1"/>
    <col min="7170" max="7170" width="43.7109375" style="5" customWidth="1"/>
    <col min="7171" max="7171" width="15.7109375" style="5" bestFit="1" customWidth="1"/>
    <col min="7172" max="7172" width="16.85546875" style="5" customWidth="1"/>
    <col min="7173" max="7173" width="15.7109375" style="5" customWidth="1"/>
    <col min="7174" max="7174" width="14.7109375" style="5" customWidth="1"/>
    <col min="7175" max="7175" width="14.28515625" style="5" customWidth="1"/>
    <col min="7176" max="7424" width="9.140625" style="5"/>
    <col min="7425" max="7425" width="6.85546875" style="5" customWidth="1"/>
    <col min="7426" max="7426" width="43.7109375" style="5" customWidth="1"/>
    <col min="7427" max="7427" width="15.7109375" style="5" bestFit="1" customWidth="1"/>
    <col min="7428" max="7428" width="16.85546875" style="5" customWidth="1"/>
    <col min="7429" max="7429" width="15.7109375" style="5" customWidth="1"/>
    <col min="7430" max="7430" width="14.7109375" style="5" customWidth="1"/>
    <col min="7431" max="7431" width="14.28515625" style="5" customWidth="1"/>
    <col min="7432" max="7680" width="9.140625" style="5"/>
    <col min="7681" max="7681" width="6.85546875" style="5" customWidth="1"/>
    <col min="7682" max="7682" width="43.7109375" style="5" customWidth="1"/>
    <col min="7683" max="7683" width="15.7109375" style="5" bestFit="1" customWidth="1"/>
    <col min="7684" max="7684" width="16.85546875" style="5" customWidth="1"/>
    <col min="7685" max="7685" width="15.7109375" style="5" customWidth="1"/>
    <col min="7686" max="7686" width="14.7109375" style="5" customWidth="1"/>
    <col min="7687" max="7687" width="14.28515625" style="5" customWidth="1"/>
    <col min="7688" max="7936" width="9.140625" style="5"/>
    <col min="7937" max="7937" width="6.85546875" style="5" customWidth="1"/>
    <col min="7938" max="7938" width="43.7109375" style="5" customWidth="1"/>
    <col min="7939" max="7939" width="15.7109375" style="5" bestFit="1" customWidth="1"/>
    <col min="7940" max="7940" width="16.85546875" style="5" customWidth="1"/>
    <col min="7941" max="7941" width="15.7109375" style="5" customWidth="1"/>
    <col min="7942" max="7942" width="14.7109375" style="5" customWidth="1"/>
    <col min="7943" max="7943" width="14.28515625" style="5" customWidth="1"/>
    <col min="7944" max="8192" width="9.140625" style="5"/>
    <col min="8193" max="8193" width="6.85546875" style="5" customWidth="1"/>
    <col min="8194" max="8194" width="43.7109375" style="5" customWidth="1"/>
    <col min="8195" max="8195" width="15.7109375" style="5" bestFit="1" customWidth="1"/>
    <col min="8196" max="8196" width="16.85546875" style="5" customWidth="1"/>
    <col min="8197" max="8197" width="15.7109375" style="5" customWidth="1"/>
    <col min="8198" max="8198" width="14.7109375" style="5" customWidth="1"/>
    <col min="8199" max="8199" width="14.28515625" style="5" customWidth="1"/>
    <col min="8200" max="8448" width="9.140625" style="5"/>
    <col min="8449" max="8449" width="6.85546875" style="5" customWidth="1"/>
    <col min="8450" max="8450" width="43.7109375" style="5" customWidth="1"/>
    <col min="8451" max="8451" width="15.7109375" style="5" bestFit="1" customWidth="1"/>
    <col min="8452" max="8452" width="16.85546875" style="5" customWidth="1"/>
    <col min="8453" max="8453" width="15.7109375" style="5" customWidth="1"/>
    <col min="8454" max="8454" width="14.7109375" style="5" customWidth="1"/>
    <col min="8455" max="8455" width="14.28515625" style="5" customWidth="1"/>
    <col min="8456" max="8704" width="9.140625" style="5"/>
    <col min="8705" max="8705" width="6.85546875" style="5" customWidth="1"/>
    <col min="8706" max="8706" width="43.7109375" style="5" customWidth="1"/>
    <col min="8707" max="8707" width="15.7109375" style="5" bestFit="1" customWidth="1"/>
    <col min="8708" max="8708" width="16.85546875" style="5" customWidth="1"/>
    <col min="8709" max="8709" width="15.7109375" style="5" customWidth="1"/>
    <col min="8710" max="8710" width="14.7109375" style="5" customWidth="1"/>
    <col min="8711" max="8711" width="14.28515625" style="5" customWidth="1"/>
    <col min="8712" max="8960" width="9.140625" style="5"/>
    <col min="8961" max="8961" width="6.85546875" style="5" customWidth="1"/>
    <col min="8962" max="8962" width="43.7109375" style="5" customWidth="1"/>
    <col min="8963" max="8963" width="15.7109375" style="5" bestFit="1" customWidth="1"/>
    <col min="8964" max="8964" width="16.85546875" style="5" customWidth="1"/>
    <col min="8965" max="8965" width="15.7109375" style="5" customWidth="1"/>
    <col min="8966" max="8966" width="14.7109375" style="5" customWidth="1"/>
    <col min="8967" max="8967" width="14.28515625" style="5" customWidth="1"/>
    <col min="8968" max="9216" width="9.140625" style="5"/>
    <col min="9217" max="9217" width="6.85546875" style="5" customWidth="1"/>
    <col min="9218" max="9218" width="43.7109375" style="5" customWidth="1"/>
    <col min="9219" max="9219" width="15.7109375" style="5" bestFit="1" customWidth="1"/>
    <col min="9220" max="9220" width="16.85546875" style="5" customWidth="1"/>
    <col min="9221" max="9221" width="15.7109375" style="5" customWidth="1"/>
    <col min="9222" max="9222" width="14.7109375" style="5" customWidth="1"/>
    <col min="9223" max="9223" width="14.28515625" style="5" customWidth="1"/>
    <col min="9224" max="9472" width="9.140625" style="5"/>
    <col min="9473" max="9473" width="6.85546875" style="5" customWidth="1"/>
    <col min="9474" max="9474" width="43.7109375" style="5" customWidth="1"/>
    <col min="9475" max="9475" width="15.7109375" style="5" bestFit="1" customWidth="1"/>
    <col min="9476" max="9476" width="16.85546875" style="5" customWidth="1"/>
    <col min="9477" max="9477" width="15.7109375" style="5" customWidth="1"/>
    <col min="9478" max="9478" width="14.7109375" style="5" customWidth="1"/>
    <col min="9479" max="9479" width="14.28515625" style="5" customWidth="1"/>
    <col min="9480" max="9728" width="9.140625" style="5"/>
    <col min="9729" max="9729" width="6.85546875" style="5" customWidth="1"/>
    <col min="9730" max="9730" width="43.7109375" style="5" customWidth="1"/>
    <col min="9731" max="9731" width="15.7109375" style="5" bestFit="1" customWidth="1"/>
    <col min="9732" max="9732" width="16.85546875" style="5" customWidth="1"/>
    <col min="9733" max="9733" width="15.7109375" style="5" customWidth="1"/>
    <col min="9734" max="9734" width="14.7109375" style="5" customWidth="1"/>
    <col min="9735" max="9735" width="14.28515625" style="5" customWidth="1"/>
    <col min="9736" max="9984" width="9.140625" style="5"/>
    <col min="9985" max="9985" width="6.85546875" style="5" customWidth="1"/>
    <col min="9986" max="9986" width="43.7109375" style="5" customWidth="1"/>
    <col min="9987" max="9987" width="15.7109375" style="5" bestFit="1" customWidth="1"/>
    <col min="9988" max="9988" width="16.85546875" style="5" customWidth="1"/>
    <col min="9989" max="9989" width="15.7109375" style="5" customWidth="1"/>
    <col min="9990" max="9990" width="14.7109375" style="5" customWidth="1"/>
    <col min="9991" max="9991" width="14.28515625" style="5" customWidth="1"/>
    <col min="9992" max="10240" width="9.140625" style="5"/>
    <col min="10241" max="10241" width="6.85546875" style="5" customWidth="1"/>
    <col min="10242" max="10242" width="43.7109375" style="5" customWidth="1"/>
    <col min="10243" max="10243" width="15.7109375" style="5" bestFit="1" customWidth="1"/>
    <col min="10244" max="10244" width="16.85546875" style="5" customWidth="1"/>
    <col min="10245" max="10245" width="15.7109375" style="5" customWidth="1"/>
    <col min="10246" max="10246" width="14.7109375" style="5" customWidth="1"/>
    <col min="10247" max="10247" width="14.28515625" style="5" customWidth="1"/>
    <col min="10248" max="10496" width="9.140625" style="5"/>
    <col min="10497" max="10497" width="6.85546875" style="5" customWidth="1"/>
    <col min="10498" max="10498" width="43.7109375" style="5" customWidth="1"/>
    <col min="10499" max="10499" width="15.7109375" style="5" bestFit="1" customWidth="1"/>
    <col min="10500" max="10500" width="16.85546875" style="5" customWidth="1"/>
    <col min="10501" max="10501" width="15.7109375" style="5" customWidth="1"/>
    <col min="10502" max="10502" width="14.7109375" style="5" customWidth="1"/>
    <col min="10503" max="10503" width="14.28515625" style="5" customWidth="1"/>
    <col min="10504" max="10752" width="9.140625" style="5"/>
    <col min="10753" max="10753" width="6.85546875" style="5" customWidth="1"/>
    <col min="10754" max="10754" width="43.7109375" style="5" customWidth="1"/>
    <col min="10755" max="10755" width="15.7109375" style="5" bestFit="1" customWidth="1"/>
    <col min="10756" max="10756" width="16.85546875" style="5" customWidth="1"/>
    <col min="10757" max="10757" width="15.7109375" style="5" customWidth="1"/>
    <col min="10758" max="10758" width="14.7109375" style="5" customWidth="1"/>
    <col min="10759" max="10759" width="14.28515625" style="5" customWidth="1"/>
    <col min="10760" max="11008" width="9.140625" style="5"/>
    <col min="11009" max="11009" width="6.85546875" style="5" customWidth="1"/>
    <col min="11010" max="11010" width="43.7109375" style="5" customWidth="1"/>
    <col min="11011" max="11011" width="15.7109375" style="5" bestFit="1" customWidth="1"/>
    <col min="11012" max="11012" width="16.85546875" style="5" customWidth="1"/>
    <col min="11013" max="11013" width="15.7109375" style="5" customWidth="1"/>
    <col min="11014" max="11014" width="14.7109375" style="5" customWidth="1"/>
    <col min="11015" max="11015" width="14.28515625" style="5" customWidth="1"/>
    <col min="11016" max="11264" width="9.140625" style="5"/>
    <col min="11265" max="11265" width="6.85546875" style="5" customWidth="1"/>
    <col min="11266" max="11266" width="43.7109375" style="5" customWidth="1"/>
    <col min="11267" max="11267" width="15.7109375" style="5" bestFit="1" customWidth="1"/>
    <col min="11268" max="11268" width="16.85546875" style="5" customWidth="1"/>
    <col min="11269" max="11269" width="15.7109375" style="5" customWidth="1"/>
    <col min="11270" max="11270" width="14.7109375" style="5" customWidth="1"/>
    <col min="11271" max="11271" width="14.28515625" style="5" customWidth="1"/>
    <col min="11272" max="11520" width="9.140625" style="5"/>
    <col min="11521" max="11521" width="6.85546875" style="5" customWidth="1"/>
    <col min="11522" max="11522" width="43.7109375" style="5" customWidth="1"/>
    <col min="11523" max="11523" width="15.7109375" style="5" bestFit="1" customWidth="1"/>
    <col min="11524" max="11524" width="16.85546875" style="5" customWidth="1"/>
    <col min="11525" max="11525" width="15.7109375" style="5" customWidth="1"/>
    <col min="11526" max="11526" width="14.7109375" style="5" customWidth="1"/>
    <col min="11527" max="11527" width="14.28515625" style="5" customWidth="1"/>
    <col min="11528" max="11776" width="9.140625" style="5"/>
    <col min="11777" max="11777" width="6.85546875" style="5" customWidth="1"/>
    <col min="11778" max="11778" width="43.7109375" style="5" customWidth="1"/>
    <col min="11779" max="11779" width="15.7109375" style="5" bestFit="1" customWidth="1"/>
    <col min="11780" max="11780" width="16.85546875" style="5" customWidth="1"/>
    <col min="11781" max="11781" width="15.7109375" style="5" customWidth="1"/>
    <col min="11782" max="11782" width="14.7109375" style="5" customWidth="1"/>
    <col min="11783" max="11783" width="14.28515625" style="5" customWidth="1"/>
    <col min="11784" max="12032" width="9.140625" style="5"/>
    <col min="12033" max="12033" width="6.85546875" style="5" customWidth="1"/>
    <col min="12034" max="12034" width="43.7109375" style="5" customWidth="1"/>
    <col min="12035" max="12035" width="15.7109375" style="5" bestFit="1" customWidth="1"/>
    <col min="12036" max="12036" width="16.85546875" style="5" customWidth="1"/>
    <col min="12037" max="12037" width="15.7109375" style="5" customWidth="1"/>
    <col min="12038" max="12038" width="14.7109375" style="5" customWidth="1"/>
    <col min="12039" max="12039" width="14.28515625" style="5" customWidth="1"/>
    <col min="12040" max="12288" width="9.140625" style="5"/>
    <col min="12289" max="12289" width="6.85546875" style="5" customWidth="1"/>
    <col min="12290" max="12290" width="43.7109375" style="5" customWidth="1"/>
    <col min="12291" max="12291" width="15.7109375" style="5" bestFit="1" customWidth="1"/>
    <col min="12292" max="12292" width="16.85546875" style="5" customWidth="1"/>
    <col min="12293" max="12293" width="15.7109375" style="5" customWidth="1"/>
    <col min="12294" max="12294" width="14.7109375" style="5" customWidth="1"/>
    <col min="12295" max="12295" width="14.28515625" style="5" customWidth="1"/>
    <col min="12296" max="12544" width="9.140625" style="5"/>
    <col min="12545" max="12545" width="6.85546875" style="5" customWidth="1"/>
    <col min="12546" max="12546" width="43.7109375" style="5" customWidth="1"/>
    <col min="12547" max="12547" width="15.7109375" style="5" bestFit="1" customWidth="1"/>
    <col min="12548" max="12548" width="16.85546875" style="5" customWidth="1"/>
    <col min="12549" max="12549" width="15.7109375" style="5" customWidth="1"/>
    <col min="12550" max="12550" width="14.7109375" style="5" customWidth="1"/>
    <col min="12551" max="12551" width="14.28515625" style="5" customWidth="1"/>
    <col min="12552" max="12800" width="9.140625" style="5"/>
    <col min="12801" max="12801" width="6.85546875" style="5" customWidth="1"/>
    <col min="12802" max="12802" width="43.7109375" style="5" customWidth="1"/>
    <col min="12803" max="12803" width="15.7109375" style="5" bestFit="1" customWidth="1"/>
    <col min="12804" max="12804" width="16.85546875" style="5" customWidth="1"/>
    <col min="12805" max="12805" width="15.7109375" style="5" customWidth="1"/>
    <col min="12806" max="12806" width="14.7109375" style="5" customWidth="1"/>
    <col min="12807" max="12807" width="14.28515625" style="5" customWidth="1"/>
    <col min="12808" max="13056" width="9.140625" style="5"/>
    <col min="13057" max="13057" width="6.85546875" style="5" customWidth="1"/>
    <col min="13058" max="13058" width="43.7109375" style="5" customWidth="1"/>
    <col min="13059" max="13059" width="15.7109375" style="5" bestFit="1" customWidth="1"/>
    <col min="13060" max="13060" width="16.85546875" style="5" customWidth="1"/>
    <col min="13061" max="13061" width="15.7109375" style="5" customWidth="1"/>
    <col min="13062" max="13062" width="14.7109375" style="5" customWidth="1"/>
    <col min="13063" max="13063" width="14.28515625" style="5" customWidth="1"/>
    <col min="13064" max="13312" width="9.140625" style="5"/>
    <col min="13313" max="13313" width="6.85546875" style="5" customWidth="1"/>
    <col min="13314" max="13314" width="43.7109375" style="5" customWidth="1"/>
    <col min="13315" max="13315" width="15.7109375" style="5" bestFit="1" customWidth="1"/>
    <col min="13316" max="13316" width="16.85546875" style="5" customWidth="1"/>
    <col min="13317" max="13317" width="15.7109375" style="5" customWidth="1"/>
    <col min="13318" max="13318" width="14.7109375" style="5" customWidth="1"/>
    <col min="13319" max="13319" width="14.28515625" style="5" customWidth="1"/>
    <col min="13320" max="13568" width="9.140625" style="5"/>
    <col min="13569" max="13569" width="6.85546875" style="5" customWidth="1"/>
    <col min="13570" max="13570" width="43.7109375" style="5" customWidth="1"/>
    <col min="13571" max="13571" width="15.7109375" style="5" bestFit="1" customWidth="1"/>
    <col min="13572" max="13572" width="16.85546875" style="5" customWidth="1"/>
    <col min="13573" max="13573" width="15.7109375" style="5" customWidth="1"/>
    <col min="13574" max="13574" width="14.7109375" style="5" customWidth="1"/>
    <col min="13575" max="13575" width="14.28515625" style="5" customWidth="1"/>
    <col min="13576" max="13824" width="9.140625" style="5"/>
    <col min="13825" max="13825" width="6.85546875" style="5" customWidth="1"/>
    <col min="13826" max="13826" width="43.7109375" style="5" customWidth="1"/>
    <col min="13827" max="13827" width="15.7109375" style="5" bestFit="1" customWidth="1"/>
    <col min="13828" max="13828" width="16.85546875" style="5" customWidth="1"/>
    <col min="13829" max="13829" width="15.7109375" style="5" customWidth="1"/>
    <col min="13830" max="13830" width="14.7109375" style="5" customWidth="1"/>
    <col min="13831" max="13831" width="14.28515625" style="5" customWidth="1"/>
    <col min="13832" max="14080" width="9.140625" style="5"/>
    <col min="14081" max="14081" width="6.85546875" style="5" customWidth="1"/>
    <col min="14082" max="14082" width="43.7109375" style="5" customWidth="1"/>
    <col min="14083" max="14083" width="15.7109375" style="5" bestFit="1" customWidth="1"/>
    <col min="14084" max="14084" width="16.85546875" style="5" customWidth="1"/>
    <col min="14085" max="14085" width="15.7109375" style="5" customWidth="1"/>
    <col min="14086" max="14086" width="14.7109375" style="5" customWidth="1"/>
    <col min="14087" max="14087" width="14.28515625" style="5" customWidth="1"/>
    <col min="14088" max="14336" width="9.140625" style="5"/>
    <col min="14337" max="14337" width="6.85546875" style="5" customWidth="1"/>
    <col min="14338" max="14338" width="43.7109375" style="5" customWidth="1"/>
    <col min="14339" max="14339" width="15.7109375" style="5" bestFit="1" customWidth="1"/>
    <col min="14340" max="14340" width="16.85546875" style="5" customWidth="1"/>
    <col min="14341" max="14341" width="15.7109375" style="5" customWidth="1"/>
    <col min="14342" max="14342" width="14.7109375" style="5" customWidth="1"/>
    <col min="14343" max="14343" width="14.28515625" style="5" customWidth="1"/>
    <col min="14344" max="14592" width="9.140625" style="5"/>
    <col min="14593" max="14593" width="6.85546875" style="5" customWidth="1"/>
    <col min="14594" max="14594" width="43.7109375" style="5" customWidth="1"/>
    <col min="14595" max="14595" width="15.7109375" style="5" bestFit="1" customWidth="1"/>
    <col min="14596" max="14596" width="16.85546875" style="5" customWidth="1"/>
    <col min="14597" max="14597" width="15.7109375" style="5" customWidth="1"/>
    <col min="14598" max="14598" width="14.7109375" style="5" customWidth="1"/>
    <col min="14599" max="14599" width="14.28515625" style="5" customWidth="1"/>
    <col min="14600" max="14848" width="9.140625" style="5"/>
    <col min="14849" max="14849" width="6.85546875" style="5" customWidth="1"/>
    <col min="14850" max="14850" width="43.7109375" style="5" customWidth="1"/>
    <col min="14851" max="14851" width="15.7109375" style="5" bestFit="1" customWidth="1"/>
    <col min="14852" max="14852" width="16.85546875" style="5" customWidth="1"/>
    <col min="14853" max="14853" width="15.7109375" style="5" customWidth="1"/>
    <col min="14854" max="14854" width="14.7109375" style="5" customWidth="1"/>
    <col min="14855" max="14855" width="14.28515625" style="5" customWidth="1"/>
    <col min="14856" max="15104" width="9.140625" style="5"/>
    <col min="15105" max="15105" width="6.85546875" style="5" customWidth="1"/>
    <col min="15106" max="15106" width="43.7109375" style="5" customWidth="1"/>
    <col min="15107" max="15107" width="15.7109375" style="5" bestFit="1" customWidth="1"/>
    <col min="15108" max="15108" width="16.85546875" style="5" customWidth="1"/>
    <col min="15109" max="15109" width="15.7109375" style="5" customWidth="1"/>
    <col min="15110" max="15110" width="14.7109375" style="5" customWidth="1"/>
    <col min="15111" max="15111" width="14.28515625" style="5" customWidth="1"/>
    <col min="15112" max="15360" width="9.140625" style="5"/>
    <col min="15361" max="15361" width="6.85546875" style="5" customWidth="1"/>
    <col min="15362" max="15362" width="43.7109375" style="5" customWidth="1"/>
    <col min="15363" max="15363" width="15.7109375" style="5" bestFit="1" customWidth="1"/>
    <col min="15364" max="15364" width="16.85546875" style="5" customWidth="1"/>
    <col min="15365" max="15365" width="15.7109375" style="5" customWidth="1"/>
    <col min="15366" max="15366" width="14.7109375" style="5" customWidth="1"/>
    <col min="15367" max="15367" width="14.28515625" style="5" customWidth="1"/>
    <col min="15368" max="15616" width="9.140625" style="5"/>
    <col min="15617" max="15617" width="6.85546875" style="5" customWidth="1"/>
    <col min="15618" max="15618" width="43.7109375" style="5" customWidth="1"/>
    <col min="15619" max="15619" width="15.7109375" style="5" bestFit="1" customWidth="1"/>
    <col min="15620" max="15620" width="16.85546875" style="5" customWidth="1"/>
    <col min="15621" max="15621" width="15.7109375" style="5" customWidth="1"/>
    <col min="15622" max="15622" width="14.7109375" style="5" customWidth="1"/>
    <col min="15623" max="15623" width="14.28515625" style="5" customWidth="1"/>
    <col min="15624" max="15872" width="9.140625" style="5"/>
    <col min="15873" max="15873" width="6.85546875" style="5" customWidth="1"/>
    <col min="15874" max="15874" width="43.7109375" style="5" customWidth="1"/>
    <col min="15875" max="15875" width="15.7109375" style="5" bestFit="1" customWidth="1"/>
    <col min="15876" max="15876" width="16.85546875" style="5" customWidth="1"/>
    <col min="15877" max="15877" width="15.7109375" style="5" customWidth="1"/>
    <col min="15878" max="15878" width="14.7109375" style="5" customWidth="1"/>
    <col min="15879" max="15879" width="14.28515625" style="5" customWidth="1"/>
    <col min="15880" max="16128" width="9.140625" style="5"/>
    <col min="16129" max="16129" width="6.85546875" style="5" customWidth="1"/>
    <col min="16130" max="16130" width="43.7109375" style="5" customWidth="1"/>
    <col min="16131" max="16131" width="15.7109375" style="5" bestFit="1" customWidth="1"/>
    <col min="16132" max="16132" width="16.85546875" style="5" customWidth="1"/>
    <col min="16133" max="16133" width="15.7109375" style="5" customWidth="1"/>
    <col min="16134" max="16134" width="14.7109375" style="5" customWidth="1"/>
    <col min="16135" max="16135" width="14.28515625" style="5" customWidth="1"/>
    <col min="16136" max="16384" width="9.140625" style="5"/>
  </cols>
  <sheetData>
    <row r="1" spans="1:36" ht="15.75" customHeight="1" x14ac:dyDescent="0.25">
      <c r="A1" s="104"/>
      <c r="B1" s="108" t="s">
        <v>119</v>
      </c>
      <c r="C1" s="108"/>
      <c r="D1" s="108"/>
      <c r="E1" s="105"/>
    </row>
    <row r="2" spans="1:36" ht="15.75" x14ac:dyDescent="0.25">
      <c r="A2" s="104"/>
      <c r="B2" s="108"/>
      <c r="C2" s="108"/>
      <c r="D2" s="108"/>
      <c r="E2" s="105"/>
    </row>
    <row r="3" spans="1:36" ht="15.75" x14ac:dyDescent="0.25">
      <c r="A3" s="104"/>
      <c r="B3" s="108"/>
      <c r="C3" s="108"/>
      <c r="D3" s="108"/>
      <c r="E3" s="105"/>
    </row>
    <row r="4" spans="1:36" ht="15.75" x14ac:dyDescent="0.25">
      <c r="A4" s="104"/>
      <c r="B4" s="106"/>
      <c r="C4" s="106"/>
      <c r="D4" s="106"/>
      <c r="E4" s="105"/>
    </row>
    <row r="5" spans="1:36" x14ac:dyDescent="0.2">
      <c r="E5" s="2" t="s">
        <v>118</v>
      </c>
    </row>
    <row r="6" spans="1:36" ht="36" customHeight="1" x14ac:dyDescent="0.2">
      <c r="A6" s="109" t="s">
        <v>0</v>
      </c>
      <c r="B6" s="110"/>
      <c r="C6" s="110"/>
      <c r="D6" s="110"/>
      <c r="E6" s="110"/>
      <c r="F6" s="6"/>
    </row>
    <row r="7" spans="1:36" ht="19.5" customHeight="1" x14ac:dyDescent="0.2">
      <c r="A7" s="7"/>
      <c r="B7" s="8"/>
      <c r="C7" s="7"/>
      <c r="D7" s="7"/>
      <c r="E7" s="7"/>
    </row>
    <row r="8" spans="1:36" ht="15" customHeight="1" thickBot="1" x14ac:dyDescent="0.25">
      <c r="A8" s="9"/>
      <c r="B8" s="9"/>
      <c r="C8" s="9"/>
      <c r="D8" s="10"/>
      <c r="E8" s="11"/>
      <c r="F8" s="12"/>
    </row>
    <row r="9" spans="1:36" ht="25.5" customHeight="1" x14ac:dyDescent="0.2">
      <c r="A9" s="111" t="s">
        <v>1</v>
      </c>
      <c r="B9" s="113" t="s">
        <v>2</v>
      </c>
      <c r="C9" s="113" t="s">
        <v>3</v>
      </c>
      <c r="D9" s="113"/>
      <c r="E9" s="115"/>
      <c r="F9" s="116" t="s">
        <v>4</v>
      </c>
      <c r="G9" s="120" t="s">
        <v>5</v>
      </c>
      <c r="H9" s="120" t="s">
        <v>6</v>
      </c>
    </row>
    <row r="10" spans="1:36" ht="25.5" x14ac:dyDescent="0.2">
      <c r="A10" s="112"/>
      <c r="B10" s="114"/>
      <c r="C10" s="13" t="s">
        <v>7</v>
      </c>
      <c r="D10" s="14" t="s">
        <v>8</v>
      </c>
      <c r="E10" s="15" t="s">
        <v>9</v>
      </c>
      <c r="F10" s="116"/>
      <c r="G10" s="120"/>
      <c r="H10" s="120"/>
    </row>
    <row r="11" spans="1:36" x14ac:dyDescent="0.2">
      <c r="A11" s="112"/>
      <c r="B11" s="114"/>
      <c r="C11" s="16" t="s">
        <v>10</v>
      </c>
      <c r="D11" s="17" t="s">
        <v>10</v>
      </c>
      <c r="E11" s="18" t="s">
        <v>10</v>
      </c>
      <c r="F11" s="116"/>
      <c r="G11" s="120"/>
      <c r="H11" s="120"/>
    </row>
    <row r="12" spans="1:36" ht="15" customHeight="1" thickBot="1" x14ac:dyDescent="0.25">
      <c r="A12" s="19">
        <v>1</v>
      </c>
      <c r="B12" s="20">
        <v>2</v>
      </c>
      <c r="C12" s="20">
        <v>3</v>
      </c>
      <c r="D12" s="21">
        <v>4</v>
      </c>
      <c r="E12" s="22">
        <v>5</v>
      </c>
    </row>
    <row r="13" spans="1:36" ht="28.5" customHeight="1" thickBot="1" x14ac:dyDescent="0.25">
      <c r="A13" s="117" t="s">
        <v>11</v>
      </c>
      <c r="B13" s="118"/>
      <c r="C13" s="118"/>
      <c r="D13" s="118"/>
      <c r="E13" s="119"/>
    </row>
    <row r="14" spans="1:36" x14ac:dyDescent="0.2">
      <c r="A14" s="23" t="s">
        <v>12</v>
      </c>
      <c r="B14" s="24" t="s">
        <v>13</v>
      </c>
      <c r="C14" s="25">
        <v>0</v>
      </c>
      <c r="D14" s="26">
        <f>ROUND(0.19*C14,2)</f>
        <v>0</v>
      </c>
      <c r="E14" s="27">
        <f>D14+C14</f>
        <v>0</v>
      </c>
      <c r="F14" s="28" t="s">
        <v>14</v>
      </c>
      <c r="G14" s="4" t="s">
        <v>15</v>
      </c>
      <c r="H14" s="4" t="s">
        <v>15</v>
      </c>
    </row>
    <row r="15" spans="1:36" s="34" customFormat="1" x14ac:dyDescent="0.2">
      <c r="A15" s="29" t="s">
        <v>16</v>
      </c>
      <c r="B15" s="30" t="s">
        <v>17</v>
      </c>
      <c r="C15" s="31">
        <v>12500</v>
      </c>
      <c r="D15" s="32">
        <f>ROUND(0.19*C15,2)</f>
        <v>2375</v>
      </c>
      <c r="E15" s="33">
        <f>D15+C15</f>
        <v>14875</v>
      </c>
      <c r="F15" s="28" t="s">
        <v>18</v>
      </c>
      <c r="G15" s="4" t="s">
        <v>19</v>
      </c>
      <c r="H15" s="4" t="s">
        <v>19</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25.5" x14ac:dyDescent="0.2">
      <c r="A16" s="29" t="s">
        <v>20</v>
      </c>
      <c r="B16" s="35" t="s">
        <v>21</v>
      </c>
      <c r="C16" s="36">
        <v>0</v>
      </c>
      <c r="D16" s="32">
        <f>ROUND(0.19*C16,2)</f>
        <v>0</v>
      </c>
      <c r="E16" s="33">
        <f>D16+C16</f>
        <v>0</v>
      </c>
      <c r="F16" s="28" t="s">
        <v>14</v>
      </c>
      <c r="G16" s="4" t="s">
        <v>19</v>
      </c>
      <c r="H16" s="4" t="s">
        <v>19</v>
      </c>
    </row>
    <row r="17" spans="1:36" s="34" customFormat="1" ht="19.899999999999999" customHeight="1" x14ac:dyDescent="0.2">
      <c r="A17" s="37" t="s">
        <v>22</v>
      </c>
      <c r="B17" s="35" t="s">
        <v>23</v>
      </c>
      <c r="C17" s="31">
        <v>4000</v>
      </c>
      <c r="D17" s="32">
        <f>ROUND(0.19*C17,2)</f>
        <v>760</v>
      </c>
      <c r="E17" s="33">
        <f>D17+C17</f>
        <v>4760</v>
      </c>
      <c r="F17" s="28" t="s">
        <v>18</v>
      </c>
      <c r="G17" s="4" t="s">
        <v>19</v>
      </c>
      <c r="H17" s="4" t="s">
        <v>19</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16.5" customHeight="1" thickBot="1" x14ac:dyDescent="0.25">
      <c r="A18" s="38"/>
      <c r="B18" s="39" t="s">
        <v>24</v>
      </c>
      <c r="C18" s="40">
        <f>SUMIFS(C14:C17,$F$14:$F$17,"&lt;&gt;")</f>
        <v>16500</v>
      </c>
      <c r="D18" s="40">
        <f>SUMIFS(D14:D17,$F$14:$F$17,"&lt;&gt;0")</f>
        <v>3135</v>
      </c>
      <c r="E18" s="40">
        <f>SUMIFS(E14:E17,$F$14:$F$17,"&lt;&gt;0")</f>
        <v>19635</v>
      </c>
      <c r="F18" s="28"/>
    </row>
    <row r="19" spans="1:36" ht="34.5" customHeight="1" x14ac:dyDescent="0.2">
      <c r="A19" s="117" t="s">
        <v>25</v>
      </c>
      <c r="B19" s="118"/>
      <c r="C19" s="118"/>
      <c r="D19" s="118"/>
      <c r="E19" s="119"/>
      <c r="F19" s="28"/>
    </row>
    <row r="20" spans="1:36" ht="25.5" x14ac:dyDescent="0.2">
      <c r="A20" s="29">
        <v>2</v>
      </c>
      <c r="B20" s="35" t="s">
        <v>26</v>
      </c>
      <c r="C20" s="36">
        <v>0</v>
      </c>
      <c r="D20" s="32">
        <f>ROUND(0.19*C20,2)</f>
        <v>0</v>
      </c>
      <c r="E20" s="33">
        <f>D20+C20</f>
        <v>0</v>
      </c>
      <c r="F20" s="28" t="s">
        <v>18</v>
      </c>
      <c r="G20" s="3" t="s">
        <v>19</v>
      </c>
      <c r="H20" s="3" t="s">
        <v>19</v>
      </c>
    </row>
    <row r="21" spans="1:36" ht="16.5" customHeight="1" thickBot="1" x14ac:dyDescent="0.25">
      <c r="A21" s="41"/>
      <c r="B21" s="42" t="s">
        <v>27</v>
      </c>
      <c r="C21" s="40">
        <f>SUMIFS(C20,$F$20,"&lt;&gt;")</f>
        <v>0</v>
      </c>
      <c r="D21" s="40">
        <f>SUMIFS(D20,$F$20,"&lt;&gt;0")</f>
        <v>0</v>
      </c>
      <c r="E21" s="43">
        <f>SUMIFS(E20,$F$20,"&lt;&gt;0")</f>
        <v>0</v>
      </c>
      <c r="F21" s="28"/>
    </row>
    <row r="22" spans="1:36" ht="27.75" customHeight="1" thickBot="1" x14ac:dyDescent="0.25">
      <c r="A22" s="117" t="s">
        <v>28</v>
      </c>
      <c r="B22" s="118"/>
      <c r="C22" s="118"/>
      <c r="D22" s="118"/>
      <c r="E22" s="119"/>
      <c r="F22" s="28"/>
    </row>
    <row r="23" spans="1:36" x14ac:dyDescent="0.2">
      <c r="A23" s="23" t="s">
        <v>29</v>
      </c>
      <c r="B23" s="44" t="s">
        <v>30</v>
      </c>
      <c r="C23" s="25">
        <v>0</v>
      </c>
      <c r="D23" s="45">
        <f t="shared" ref="D23:D36" si="0">ROUND(0.19*C23,2)</f>
        <v>0</v>
      </c>
      <c r="E23" s="46">
        <f t="shared" ref="E23:E36" si="1">D23+C23</f>
        <v>0</v>
      </c>
      <c r="F23" s="28" t="s">
        <v>14</v>
      </c>
      <c r="G23" s="4" t="s">
        <v>19</v>
      </c>
      <c r="H23" s="4" t="s">
        <v>15</v>
      </c>
    </row>
    <row r="24" spans="1:36" ht="25.5" x14ac:dyDescent="0.2">
      <c r="A24" s="29" t="s">
        <v>31</v>
      </c>
      <c r="B24" s="35" t="s">
        <v>32</v>
      </c>
      <c r="C24" s="36">
        <v>4800</v>
      </c>
      <c r="D24" s="47">
        <f t="shared" si="0"/>
        <v>912</v>
      </c>
      <c r="E24" s="48">
        <f t="shared" si="1"/>
        <v>5712</v>
      </c>
      <c r="F24" s="28" t="s">
        <v>14</v>
      </c>
      <c r="G24" s="4" t="s">
        <v>19</v>
      </c>
      <c r="H24" s="4" t="s">
        <v>15</v>
      </c>
    </row>
    <row r="25" spans="1:36" x14ac:dyDescent="0.2">
      <c r="A25" s="37" t="s">
        <v>33</v>
      </c>
      <c r="B25" s="35" t="s">
        <v>34</v>
      </c>
      <c r="C25" s="36">
        <v>0</v>
      </c>
      <c r="D25" s="47">
        <f t="shared" si="0"/>
        <v>0</v>
      </c>
      <c r="E25" s="48">
        <f t="shared" si="1"/>
        <v>0</v>
      </c>
      <c r="F25" s="28" t="s">
        <v>14</v>
      </c>
      <c r="G25" s="4" t="s">
        <v>19</v>
      </c>
      <c r="H25" s="4" t="s">
        <v>15</v>
      </c>
    </row>
    <row r="26" spans="1:36" ht="25.5" x14ac:dyDescent="0.2">
      <c r="A26" s="37" t="s">
        <v>35</v>
      </c>
      <c r="B26" s="35" t="s">
        <v>36</v>
      </c>
      <c r="C26" s="36">
        <v>0</v>
      </c>
      <c r="D26" s="47">
        <f t="shared" si="0"/>
        <v>0</v>
      </c>
      <c r="E26" s="48">
        <f t="shared" si="1"/>
        <v>0</v>
      </c>
      <c r="F26" s="28" t="s">
        <v>14</v>
      </c>
      <c r="G26" s="4" t="s">
        <v>19</v>
      </c>
      <c r="H26" s="4" t="s">
        <v>15</v>
      </c>
    </row>
    <row r="27" spans="1:36" x14ac:dyDescent="0.2">
      <c r="A27" s="37" t="s">
        <v>37</v>
      </c>
      <c r="B27" s="49" t="s">
        <v>38</v>
      </c>
      <c r="C27" s="47">
        <f>SUM(C28:C33)</f>
        <v>52600</v>
      </c>
      <c r="D27" s="47">
        <f>SUM(D28:D33)</f>
        <v>9994</v>
      </c>
      <c r="E27" s="48">
        <f>SUM(E28:E33)</f>
        <v>62594</v>
      </c>
      <c r="F27" s="28"/>
      <c r="H27" s="4"/>
    </row>
    <row r="28" spans="1:36" x14ac:dyDescent="0.2">
      <c r="A28" s="50" t="s">
        <v>39</v>
      </c>
      <c r="B28" s="51" t="s">
        <v>40</v>
      </c>
      <c r="C28" s="52">
        <v>0</v>
      </c>
      <c r="D28" s="53">
        <f t="shared" si="0"/>
        <v>0</v>
      </c>
      <c r="E28" s="54">
        <f t="shared" si="1"/>
        <v>0</v>
      </c>
      <c r="F28" s="28" t="s">
        <v>14</v>
      </c>
      <c r="G28" s="4" t="s">
        <v>19</v>
      </c>
      <c r="H28" s="4" t="s">
        <v>15</v>
      </c>
    </row>
    <row r="29" spans="1:36" x14ac:dyDescent="0.2">
      <c r="A29" s="50" t="s">
        <v>41</v>
      </c>
      <c r="B29" s="51" t="s">
        <v>42</v>
      </c>
      <c r="C29" s="52">
        <v>0</v>
      </c>
      <c r="D29" s="53">
        <f t="shared" si="0"/>
        <v>0</v>
      </c>
      <c r="E29" s="54">
        <f t="shared" si="1"/>
        <v>0</v>
      </c>
      <c r="F29" s="28" t="s">
        <v>14</v>
      </c>
      <c r="G29" s="4" t="s">
        <v>19</v>
      </c>
      <c r="H29" s="4" t="s">
        <v>15</v>
      </c>
    </row>
    <row r="30" spans="1:36" ht="24" x14ac:dyDescent="0.2">
      <c r="A30" s="50" t="s">
        <v>43</v>
      </c>
      <c r="B30" s="55" t="s">
        <v>44</v>
      </c>
      <c r="C30" s="52">
        <v>18900</v>
      </c>
      <c r="D30" s="53">
        <f t="shared" si="0"/>
        <v>3591</v>
      </c>
      <c r="E30" s="54">
        <f t="shared" si="1"/>
        <v>22491</v>
      </c>
      <c r="F30" s="28" t="s">
        <v>14</v>
      </c>
      <c r="G30" s="4" t="s">
        <v>19</v>
      </c>
      <c r="H30" s="4" t="s">
        <v>15</v>
      </c>
    </row>
    <row r="31" spans="1:36" ht="24" x14ac:dyDescent="0.2">
      <c r="A31" s="50" t="s">
        <v>45</v>
      </c>
      <c r="B31" s="55" t="s">
        <v>46</v>
      </c>
      <c r="C31" s="52">
        <v>4600</v>
      </c>
      <c r="D31" s="56">
        <f t="shared" si="0"/>
        <v>874</v>
      </c>
      <c r="E31" s="57">
        <f t="shared" si="1"/>
        <v>5474</v>
      </c>
      <c r="F31" s="28" t="s">
        <v>18</v>
      </c>
      <c r="G31" s="4" t="s">
        <v>19</v>
      </c>
      <c r="H31" s="4" t="s">
        <v>15</v>
      </c>
    </row>
    <row r="32" spans="1:36" ht="24" x14ac:dyDescent="0.2">
      <c r="A32" s="50" t="s">
        <v>47</v>
      </c>
      <c r="B32" s="55" t="s">
        <v>48</v>
      </c>
      <c r="C32" s="52">
        <v>2600</v>
      </c>
      <c r="D32" s="56">
        <f t="shared" si="0"/>
        <v>494</v>
      </c>
      <c r="E32" s="57">
        <f t="shared" si="1"/>
        <v>3094</v>
      </c>
      <c r="F32" s="28" t="s">
        <v>18</v>
      </c>
      <c r="G32" s="4" t="s">
        <v>19</v>
      </c>
      <c r="H32" s="4" t="s">
        <v>15</v>
      </c>
    </row>
    <row r="33" spans="1:8" x14ac:dyDescent="0.2">
      <c r="A33" s="50" t="s">
        <v>49</v>
      </c>
      <c r="B33" s="55" t="s">
        <v>50</v>
      </c>
      <c r="C33" s="52">
        <v>26500</v>
      </c>
      <c r="D33" s="56">
        <f t="shared" si="0"/>
        <v>5035</v>
      </c>
      <c r="E33" s="57">
        <f t="shared" si="1"/>
        <v>31535</v>
      </c>
      <c r="F33" s="28" t="s">
        <v>18</v>
      </c>
      <c r="G33" s="4" t="s">
        <v>19</v>
      </c>
      <c r="H33" s="4" t="s">
        <v>15</v>
      </c>
    </row>
    <row r="34" spans="1:8" s="59" customFormat="1" x14ac:dyDescent="0.2">
      <c r="A34" s="37" t="s">
        <v>51</v>
      </c>
      <c r="B34" s="35" t="s">
        <v>52</v>
      </c>
      <c r="C34" s="36">
        <v>0</v>
      </c>
      <c r="D34" s="47">
        <f t="shared" si="0"/>
        <v>0</v>
      </c>
      <c r="E34" s="48">
        <f t="shared" si="1"/>
        <v>0</v>
      </c>
      <c r="F34" s="58" t="s">
        <v>14</v>
      </c>
      <c r="G34" s="4" t="s">
        <v>19</v>
      </c>
      <c r="H34" s="4" t="s">
        <v>15</v>
      </c>
    </row>
    <row r="35" spans="1:8" s="59" customFormat="1" x14ac:dyDescent="0.2">
      <c r="A35" s="37" t="s">
        <v>53</v>
      </c>
      <c r="B35" s="35" t="s">
        <v>54</v>
      </c>
      <c r="C35" s="36">
        <v>0</v>
      </c>
      <c r="D35" s="47">
        <f t="shared" si="0"/>
        <v>0</v>
      </c>
      <c r="E35" s="48">
        <f t="shared" si="1"/>
        <v>0</v>
      </c>
      <c r="F35" s="58" t="s">
        <v>14</v>
      </c>
      <c r="G35" s="4" t="s">
        <v>19</v>
      </c>
      <c r="H35" s="4" t="s">
        <v>15</v>
      </c>
    </row>
    <row r="36" spans="1:8" x14ac:dyDescent="0.2">
      <c r="A36" s="60" t="s">
        <v>55</v>
      </c>
      <c r="B36" s="61" t="s">
        <v>56</v>
      </c>
      <c r="C36" s="62">
        <v>24500</v>
      </c>
      <c r="D36" s="63">
        <f t="shared" si="0"/>
        <v>4655</v>
      </c>
      <c r="E36" s="64">
        <f t="shared" si="1"/>
        <v>29155</v>
      </c>
      <c r="F36" s="58" t="s">
        <v>14</v>
      </c>
      <c r="G36" s="4" t="s">
        <v>19</v>
      </c>
      <c r="H36" s="4" t="s">
        <v>15</v>
      </c>
    </row>
    <row r="37" spans="1:8" ht="16.5" customHeight="1" thickBot="1" x14ac:dyDescent="0.25">
      <c r="A37" s="38"/>
      <c r="B37" s="39" t="s">
        <v>57</v>
      </c>
      <c r="C37" s="65">
        <f>SUMIFS(C23:C36,$F$23:$F$36,"&lt;&gt;")</f>
        <v>81900</v>
      </c>
      <c r="D37" s="65">
        <f>SUMIFS(D23:D36,$F$23:$F$36,"&lt;&gt;")</f>
        <v>15561</v>
      </c>
      <c r="E37" s="66">
        <f>SUMIFS(E23:E36,$F$23:$F$36,"&lt;&gt;")</f>
        <v>97461</v>
      </c>
      <c r="F37" s="28"/>
    </row>
    <row r="38" spans="1:8" ht="26.25" customHeight="1" x14ac:dyDescent="0.2">
      <c r="A38" s="121" t="s">
        <v>58</v>
      </c>
      <c r="B38" s="122"/>
      <c r="C38" s="122"/>
      <c r="D38" s="122"/>
      <c r="E38" s="123"/>
      <c r="F38" s="28"/>
    </row>
    <row r="39" spans="1:8" x14ac:dyDescent="0.2">
      <c r="A39" s="29" t="s">
        <v>59</v>
      </c>
      <c r="B39" s="35" t="s">
        <v>60</v>
      </c>
      <c r="C39" s="47">
        <f>C40+C41</f>
        <v>1512000</v>
      </c>
      <c r="D39" s="47">
        <f>D40+D41</f>
        <v>287280</v>
      </c>
      <c r="E39" s="48">
        <f>E40+E41</f>
        <v>1799280</v>
      </c>
      <c r="F39" s="28"/>
    </row>
    <row r="40" spans="1:8" x14ac:dyDescent="0.2">
      <c r="A40" s="67" t="str">
        <f>A39&amp;".1"</f>
        <v>4.1.1</v>
      </c>
      <c r="B40" s="68" t="s">
        <v>61</v>
      </c>
      <c r="C40" s="52">
        <v>1512000</v>
      </c>
      <c r="D40" s="53">
        <f>ROUND(0.19*C40,2)</f>
        <v>287280</v>
      </c>
      <c r="E40" s="54">
        <f>D40+C40</f>
        <v>1799280</v>
      </c>
      <c r="F40" s="28" t="s">
        <v>18</v>
      </c>
      <c r="G40" s="4" t="s">
        <v>19</v>
      </c>
      <c r="H40" s="4" t="s">
        <v>19</v>
      </c>
    </row>
    <row r="41" spans="1:8" x14ac:dyDescent="0.2">
      <c r="A41" s="67" t="str">
        <f>A39&amp;".2"</f>
        <v>4.1.2</v>
      </c>
      <c r="B41" s="69" t="s">
        <v>62</v>
      </c>
      <c r="C41" s="52">
        <v>0</v>
      </c>
      <c r="D41" s="53">
        <f>ROUND(0.19*C41,2)</f>
        <v>0</v>
      </c>
      <c r="E41" s="54">
        <f>D41+C41</f>
        <v>0</v>
      </c>
      <c r="F41" s="28" t="s">
        <v>18</v>
      </c>
      <c r="G41" s="4" t="s">
        <v>15</v>
      </c>
      <c r="H41" s="4" t="s">
        <v>19</v>
      </c>
    </row>
    <row r="42" spans="1:8" ht="25.5" x14ac:dyDescent="0.2">
      <c r="A42" s="29" t="s">
        <v>63</v>
      </c>
      <c r="B42" s="35" t="s">
        <v>64</v>
      </c>
      <c r="C42" s="47">
        <f>C43+C44</f>
        <v>0</v>
      </c>
      <c r="D42" s="47">
        <f>D43+D44</f>
        <v>0</v>
      </c>
      <c r="E42" s="48">
        <f>E43+E44</f>
        <v>0</v>
      </c>
      <c r="F42" s="28"/>
      <c r="H42" s="4"/>
    </row>
    <row r="43" spans="1:8" x14ac:dyDescent="0.2">
      <c r="A43" s="67" t="str">
        <f>A42&amp;".1"</f>
        <v>4.2.1</v>
      </c>
      <c r="B43" s="68" t="s">
        <v>61</v>
      </c>
      <c r="C43" s="52">
        <v>0</v>
      </c>
      <c r="D43" s="53">
        <f>ROUND(0.19*C43,2)</f>
        <v>0</v>
      </c>
      <c r="E43" s="54">
        <f>D43+C43</f>
        <v>0</v>
      </c>
      <c r="F43" s="28" t="s">
        <v>18</v>
      </c>
      <c r="G43" s="4" t="s">
        <v>19</v>
      </c>
      <c r="H43" s="4" t="s">
        <v>19</v>
      </c>
    </row>
    <row r="44" spans="1:8" x14ac:dyDescent="0.2">
      <c r="A44" s="67" t="str">
        <f>A42&amp;".2"</f>
        <v>4.2.2</v>
      </c>
      <c r="B44" s="69" t="s">
        <v>62</v>
      </c>
      <c r="C44" s="52">
        <v>0</v>
      </c>
      <c r="D44" s="53">
        <f>ROUND(0.19*C44,2)</f>
        <v>0</v>
      </c>
      <c r="E44" s="54">
        <f>D44+C44</f>
        <v>0</v>
      </c>
      <c r="F44" s="28" t="s">
        <v>18</v>
      </c>
      <c r="G44" s="4" t="s">
        <v>15</v>
      </c>
      <c r="H44" s="4" t="s">
        <v>19</v>
      </c>
    </row>
    <row r="45" spans="1:8" ht="25.5" x14ac:dyDescent="0.2">
      <c r="A45" s="29" t="s">
        <v>65</v>
      </c>
      <c r="B45" s="35" t="s">
        <v>66</v>
      </c>
      <c r="C45" s="47">
        <f>C46+C47</f>
        <v>0</v>
      </c>
      <c r="D45" s="47">
        <f>D46+D47</f>
        <v>0</v>
      </c>
      <c r="E45" s="48">
        <f>E46+E47</f>
        <v>0</v>
      </c>
      <c r="F45" s="28"/>
      <c r="H45" s="4"/>
    </row>
    <row r="46" spans="1:8" x14ac:dyDescent="0.2">
      <c r="A46" s="67" t="str">
        <f>A45&amp;".1"</f>
        <v>4.3.1</v>
      </c>
      <c r="B46" s="68" t="s">
        <v>61</v>
      </c>
      <c r="C46" s="52">
        <v>0</v>
      </c>
      <c r="D46" s="53">
        <f>ROUND(0.19*C46,2)</f>
        <v>0</v>
      </c>
      <c r="E46" s="54">
        <f>D46+C46</f>
        <v>0</v>
      </c>
      <c r="F46" s="28" t="s">
        <v>18</v>
      </c>
      <c r="G46" s="4" t="s">
        <v>19</v>
      </c>
      <c r="H46" s="4" t="s">
        <v>15</v>
      </c>
    </row>
    <row r="47" spans="1:8" x14ac:dyDescent="0.2">
      <c r="A47" s="67" t="str">
        <f>A45&amp;".2"</f>
        <v>4.3.2</v>
      </c>
      <c r="B47" s="69" t="s">
        <v>62</v>
      </c>
      <c r="C47" s="52">
        <v>0</v>
      </c>
      <c r="D47" s="53">
        <f>ROUND(0.19*C47,2)</f>
        <v>0</v>
      </c>
      <c r="E47" s="54">
        <f>D47+C47</f>
        <v>0</v>
      </c>
      <c r="F47" s="28" t="s">
        <v>18</v>
      </c>
      <c r="G47" s="4" t="s">
        <v>15</v>
      </c>
      <c r="H47" s="4" t="s">
        <v>15</v>
      </c>
    </row>
    <row r="48" spans="1:8" ht="25.5" x14ac:dyDescent="0.2">
      <c r="A48" s="29" t="s">
        <v>67</v>
      </c>
      <c r="B48" s="35" t="s">
        <v>68</v>
      </c>
      <c r="C48" s="47">
        <f>C49+C50</f>
        <v>0</v>
      </c>
      <c r="D48" s="47">
        <f>D49+D50</f>
        <v>0</v>
      </c>
      <c r="E48" s="48">
        <f>E49+E50</f>
        <v>0</v>
      </c>
      <c r="H48" s="4"/>
    </row>
    <row r="49" spans="1:8" x14ac:dyDescent="0.2">
      <c r="A49" s="67" t="str">
        <f>A48&amp;".1"</f>
        <v>4.4.1</v>
      </c>
      <c r="B49" s="68" t="s">
        <v>61</v>
      </c>
      <c r="C49" s="52">
        <v>0</v>
      </c>
      <c r="D49" s="53">
        <f>ROUND(0.19*C49,2)</f>
        <v>0</v>
      </c>
      <c r="E49" s="54">
        <f>D49+C49</f>
        <v>0</v>
      </c>
      <c r="F49" s="28" t="s">
        <v>18</v>
      </c>
      <c r="G49" s="4" t="s">
        <v>19</v>
      </c>
      <c r="H49" s="4" t="s">
        <v>15</v>
      </c>
    </row>
    <row r="50" spans="1:8" x14ac:dyDescent="0.2">
      <c r="A50" s="67" t="str">
        <f>A48&amp;".2"</f>
        <v>4.4.2</v>
      </c>
      <c r="B50" s="69" t="s">
        <v>62</v>
      </c>
      <c r="C50" s="52">
        <v>0</v>
      </c>
      <c r="D50" s="53">
        <f>ROUND(0.19*C50,2)</f>
        <v>0</v>
      </c>
      <c r="E50" s="54">
        <f>D50+C50</f>
        <v>0</v>
      </c>
      <c r="F50" s="28" t="s">
        <v>18</v>
      </c>
      <c r="G50" s="4" t="s">
        <v>15</v>
      </c>
      <c r="H50" s="4" t="s">
        <v>15</v>
      </c>
    </row>
    <row r="51" spans="1:8" x14ac:dyDescent="0.2">
      <c r="A51" s="29" t="s">
        <v>69</v>
      </c>
      <c r="B51" s="35" t="s">
        <v>70</v>
      </c>
      <c r="C51" s="47">
        <f>C52+C53</f>
        <v>0</v>
      </c>
      <c r="D51" s="47">
        <f>D52+D53</f>
        <v>0</v>
      </c>
      <c r="E51" s="48">
        <f>E52+E53</f>
        <v>0</v>
      </c>
      <c r="F51" s="28"/>
      <c r="H51" s="4"/>
    </row>
    <row r="52" spans="1:8" x14ac:dyDescent="0.2">
      <c r="A52" s="67" t="str">
        <f>A51&amp;".1"</f>
        <v>4.5.1</v>
      </c>
      <c r="B52" s="68" t="s">
        <v>61</v>
      </c>
      <c r="C52" s="52">
        <v>0</v>
      </c>
      <c r="D52" s="53">
        <f>ROUND(0.19*C52,2)</f>
        <v>0</v>
      </c>
      <c r="E52" s="54">
        <f>D52+C52</f>
        <v>0</v>
      </c>
      <c r="F52" s="28" t="s">
        <v>18</v>
      </c>
      <c r="G52" s="4" t="s">
        <v>19</v>
      </c>
      <c r="H52" s="4" t="s">
        <v>15</v>
      </c>
    </row>
    <row r="53" spans="1:8" x14ac:dyDescent="0.2">
      <c r="A53" s="67" t="str">
        <f>A51&amp;".2"</f>
        <v>4.5.2</v>
      </c>
      <c r="B53" s="69" t="s">
        <v>62</v>
      </c>
      <c r="C53" s="52">
        <v>0</v>
      </c>
      <c r="D53" s="53">
        <f>ROUND(0.19*C53,2)</f>
        <v>0</v>
      </c>
      <c r="E53" s="54">
        <f>D53+C53</f>
        <v>0</v>
      </c>
      <c r="F53" s="28" t="s">
        <v>18</v>
      </c>
      <c r="G53" s="4" t="s">
        <v>15</v>
      </c>
      <c r="H53" s="4" t="s">
        <v>15</v>
      </c>
    </row>
    <row r="54" spans="1:8" x14ac:dyDescent="0.2">
      <c r="A54" s="29" t="s">
        <v>71</v>
      </c>
      <c r="B54" s="35" t="s">
        <v>72</v>
      </c>
      <c r="C54" s="47">
        <f>C55+C56</f>
        <v>0</v>
      </c>
      <c r="D54" s="47">
        <f>D55+D56</f>
        <v>0</v>
      </c>
      <c r="E54" s="48">
        <f>E55+E56</f>
        <v>0</v>
      </c>
      <c r="F54" s="28"/>
      <c r="H54" s="4"/>
    </row>
    <row r="55" spans="1:8" x14ac:dyDescent="0.2">
      <c r="A55" s="67" t="str">
        <f>A54&amp;".1"</f>
        <v>4.6.1</v>
      </c>
      <c r="B55" s="68" t="s">
        <v>61</v>
      </c>
      <c r="C55" s="52">
        <v>0</v>
      </c>
      <c r="D55" s="53">
        <f>ROUND(0.19*C55,2)</f>
        <v>0</v>
      </c>
      <c r="E55" s="54">
        <f>D55+C55</f>
        <v>0</v>
      </c>
      <c r="F55" s="28" t="s">
        <v>18</v>
      </c>
      <c r="G55" s="4" t="s">
        <v>19</v>
      </c>
      <c r="H55" s="4" t="s">
        <v>15</v>
      </c>
    </row>
    <row r="56" spans="1:8" x14ac:dyDescent="0.2">
      <c r="A56" s="67" t="str">
        <f>A54&amp;".2"</f>
        <v>4.6.2</v>
      </c>
      <c r="B56" s="69" t="s">
        <v>62</v>
      </c>
      <c r="C56" s="52">
        <v>0</v>
      </c>
      <c r="D56" s="53">
        <f>ROUND(0.19*C56,2)</f>
        <v>0</v>
      </c>
      <c r="E56" s="54">
        <f>D56+C56</f>
        <v>0</v>
      </c>
      <c r="F56" s="28" t="s">
        <v>18</v>
      </c>
      <c r="G56" s="4" t="s">
        <v>15</v>
      </c>
      <c r="H56" s="4" t="s">
        <v>15</v>
      </c>
    </row>
    <row r="57" spans="1:8" ht="15" thickBot="1" x14ac:dyDescent="0.25">
      <c r="A57" s="41"/>
      <c r="B57" s="39" t="s">
        <v>73</v>
      </c>
      <c r="C57" s="65">
        <f>SUMIFS(C39:C56,$F$39:$F$56,"&lt;&gt;")</f>
        <v>1512000</v>
      </c>
      <c r="D57" s="65">
        <f>SUMIFS(D39:D56,$F$39:$F$56,"&lt;&gt;")</f>
        <v>287280</v>
      </c>
      <c r="E57" s="66">
        <f>SUMIFS(E39:E56,$F$39:$F$56,"&lt;&gt;")</f>
        <v>1799280</v>
      </c>
      <c r="F57" s="28"/>
      <c r="H57" s="4"/>
    </row>
    <row r="58" spans="1:8" ht="25.5" customHeight="1" x14ac:dyDescent="0.2">
      <c r="A58" s="117" t="s">
        <v>74</v>
      </c>
      <c r="B58" s="118"/>
      <c r="C58" s="118"/>
      <c r="D58" s="118"/>
      <c r="E58" s="119"/>
      <c r="F58" s="28"/>
      <c r="H58" s="4"/>
    </row>
    <row r="59" spans="1:8" ht="15" customHeight="1" x14ac:dyDescent="0.2">
      <c r="A59" s="29" t="s">
        <v>75</v>
      </c>
      <c r="B59" s="30" t="s">
        <v>76</v>
      </c>
      <c r="C59" s="47">
        <f>C60+C61</f>
        <v>54000</v>
      </c>
      <c r="D59" s="47">
        <f>D60+D61</f>
        <v>10260</v>
      </c>
      <c r="E59" s="48">
        <f>E60+E61</f>
        <v>64260</v>
      </c>
      <c r="F59" s="28"/>
      <c r="H59" s="4"/>
    </row>
    <row r="60" spans="1:8" ht="25.5" x14ac:dyDescent="0.2">
      <c r="A60" s="70" t="s">
        <v>77</v>
      </c>
      <c r="B60" s="68" t="s">
        <v>78</v>
      </c>
      <c r="C60" s="52">
        <v>52000</v>
      </c>
      <c r="D60" s="47">
        <f>ROUND(0.19*C60,2)</f>
        <v>9880</v>
      </c>
      <c r="E60" s="48">
        <f>D60+C60</f>
        <v>61880</v>
      </c>
      <c r="F60" s="28" t="s">
        <v>18</v>
      </c>
      <c r="G60" s="4" t="s">
        <v>19</v>
      </c>
      <c r="H60" s="4" t="s">
        <v>19</v>
      </c>
    </row>
    <row r="61" spans="1:8" ht="15.75" customHeight="1" x14ac:dyDescent="0.2">
      <c r="A61" s="70" t="s">
        <v>79</v>
      </c>
      <c r="B61" s="69" t="s">
        <v>80</v>
      </c>
      <c r="C61" s="52">
        <v>2000</v>
      </c>
      <c r="D61" s="47">
        <f>ROUND(0.19*C61,2)</f>
        <v>380</v>
      </c>
      <c r="E61" s="48">
        <f>D61+C61</f>
        <v>2380</v>
      </c>
      <c r="F61" s="28" t="s">
        <v>14</v>
      </c>
      <c r="G61" s="4" t="s">
        <v>19</v>
      </c>
      <c r="H61" s="4" t="s">
        <v>15</v>
      </c>
    </row>
    <row r="62" spans="1:8" ht="26.25" customHeight="1" x14ac:dyDescent="0.2">
      <c r="A62" s="29" t="s">
        <v>81</v>
      </c>
      <c r="B62" s="35" t="s">
        <v>82</v>
      </c>
      <c r="C62" s="47">
        <f>SUM(C63:C67)</f>
        <v>21632</v>
      </c>
      <c r="D62" s="47">
        <f>SUM(D63:D67)</f>
        <v>4110.08</v>
      </c>
      <c r="E62" s="48">
        <f>SUM(E63:E67)</f>
        <v>25742.080000000002</v>
      </c>
      <c r="F62" s="28"/>
      <c r="H62" s="4"/>
    </row>
    <row r="63" spans="1:8" ht="25.5" x14ac:dyDescent="0.2">
      <c r="A63" s="71" t="s">
        <v>83</v>
      </c>
      <c r="B63" s="72" t="s">
        <v>84</v>
      </c>
      <c r="C63" s="52">
        <v>0</v>
      </c>
      <c r="D63" s="47">
        <f t="shared" ref="D63:D69" si="2">ROUND(0.19*C63,2)</f>
        <v>0</v>
      </c>
      <c r="E63" s="48">
        <f t="shared" ref="E63:E69" si="3">D63+C63</f>
        <v>0</v>
      </c>
      <c r="F63" s="28" t="s">
        <v>14</v>
      </c>
      <c r="G63" s="4" t="s">
        <v>19</v>
      </c>
      <c r="H63" s="4" t="s">
        <v>15</v>
      </c>
    </row>
    <row r="64" spans="1:8" ht="25.5" x14ac:dyDescent="0.2">
      <c r="A64" s="71" t="s">
        <v>85</v>
      </c>
      <c r="B64" s="72" t="s">
        <v>86</v>
      </c>
      <c r="C64" s="52">
        <v>7560</v>
      </c>
      <c r="D64" s="47">
        <f t="shared" si="2"/>
        <v>1436.4</v>
      </c>
      <c r="E64" s="48">
        <f t="shared" si="3"/>
        <v>8996.4</v>
      </c>
      <c r="F64" s="28" t="s">
        <v>18</v>
      </c>
      <c r="G64" s="4" t="s">
        <v>19</v>
      </c>
      <c r="H64" s="4" t="s">
        <v>15</v>
      </c>
    </row>
    <row r="65" spans="1:8" ht="38.25" x14ac:dyDescent="0.2">
      <c r="A65" s="71" t="s">
        <v>87</v>
      </c>
      <c r="B65" s="72" t="s">
        <v>88</v>
      </c>
      <c r="C65" s="52">
        <v>1512</v>
      </c>
      <c r="D65" s="47">
        <f t="shared" si="2"/>
        <v>287.27999999999997</v>
      </c>
      <c r="E65" s="48">
        <f t="shared" si="3"/>
        <v>1799.28</v>
      </c>
      <c r="F65" s="28" t="s">
        <v>18</v>
      </c>
      <c r="G65" s="4" t="s">
        <v>19</v>
      </c>
      <c r="H65" s="4" t="s">
        <v>15</v>
      </c>
    </row>
    <row r="66" spans="1:8" x14ac:dyDescent="0.2">
      <c r="A66" s="71" t="s">
        <v>89</v>
      </c>
      <c r="B66" s="72" t="s">
        <v>90</v>
      </c>
      <c r="C66" s="52">
        <v>7560</v>
      </c>
      <c r="D66" s="47">
        <f t="shared" si="2"/>
        <v>1436.4</v>
      </c>
      <c r="E66" s="48">
        <f t="shared" si="3"/>
        <v>8996.4</v>
      </c>
      <c r="F66" s="28" t="s">
        <v>18</v>
      </c>
      <c r="G66" s="4" t="s">
        <v>19</v>
      </c>
      <c r="H66" s="4" t="s">
        <v>15</v>
      </c>
    </row>
    <row r="67" spans="1:8" ht="25.5" x14ac:dyDescent="0.2">
      <c r="A67" s="71" t="s">
        <v>91</v>
      </c>
      <c r="B67" s="72" t="s">
        <v>92</v>
      </c>
      <c r="C67" s="52">
        <v>5000</v>
      </c>
      <c r="D67" s="47">
        <f t="shared" si="2"/>
        <v>950</v>
      </c>
      <c r="E67" s="48">
        <f t="shared" si="3"/>
        <v>5950</v>
      </c>
      <c r="F67" s="28" t="s">
        <v>14</v>
      </c>
      <c r="G67" s="4" t="s">
        <v>19</v>
      </c>
      <c r="H67" s="4" t="s">
        <v>15</v>
      </c>
    </row>
    <row r="68" spans="1:8" x14ac:dyDescent="0.2">
      <c r="A68" s="29" t="s">
        <v>93</v>
      </c>
      <c r="B68" s="35" t="s">
        <v>94</v>
      </c>
      <c r="C68" s="52">
        <v>151200</v>
      </c>
      <c r="D68" s="47">
        <f t="shared" si="2"/>
        <v>28728</v>
      </c>
      <c r="E68" s="48">
        <f t="shared" si="3"/>
        <v>179928</v>
      </c>
      <c r="F68" s="28" t="s">
        <v>18</v>
      </c>
      <c r="G68" s="4" t="s">
        <v>19</v>
      </c>
      <c r="H68" s="4" t="s">
        <v>15</v>
      </c>
    </row>
    <row r="69" spans="1:8" x14ac:dyDescent="0.2">
      <c r="A69" s="37" t="s">
        <v>95</v>
      </c>
      <c r="B69" s="35" t="s">
        <v>96</v>
      </c>
      <c r="C69" s="52">
        <v>0</v>
      </c>
      <c r="D69" s="47">
        <f t="shared" si="2"/>
        <v>0</v>
      </c>
      <c r="E69" s="48">
        <f t="shared" si="3"/>
        <v>0</v>
      </c>
      <c r="F69" s="28" t="s">
        <v>14</v>
      </c>
      <c r="G69" s="4" t="s">
        <v>19</v>
      </c>
      <c r="H69" s="4" t="s">
        <v>15</v>
      </c>
    </row>
    <row r="70" spans="1:8" ht="15" thickBot="1" x14ac:dyDescent="0.25">
      <c r="A70" s="41"/>
      <c r="B70" s="42" t="s">
        <v>97</v>
      </c>
      <c r="C70" s="65">
        <f>SUMIFS(C59:C69,$F$59:$F$69,"&lt;&gt;")</f>
        <v>226832</v>
      </c>
      <c r="D70" s="65">
        <f>SUMIFS(D59:D69,$F$59:$F$69,"&lt;&gt;")</f>
        <v>43098.080000000002</v>
      </c>
      <c r="E70" s="66">
        <f>SUMIFS(E59:E69,$F$59:$F$69,"&lt;&gt;")</f>
        <v>269930.07999999996</v>
      </c>
      <c r="F70" s="28"/>
      <c r="H70" s="4"/>
    </row>
    <row r="71" spans="1:8" ht="27" customHeight="1" x14ac:dyDescent="0.2">
      <c r="A71" s="117" t="s">
        <v>98</v>
      </c>
      <c r="B71" s="118"/>
      <c r="C71" s="118"/>
      <c r="D71" s="118"/>
      <c r="E71" s="119"/>
      <c r="F71" s="28"/>
      <c r="H71" s="4"/>
    </row>
    <row r="72" spans="1:8" x14ac:dyDescent="0.2">
      <c r="A72" s="29" t="s">
        <v>99</v>
      </c>
      <c r="B72" s="35" t="s">
        <v>100</v>
      </c>
      <c r="C72" s="52">
        <v>0</v>
      </c>
      <c r="D72" s="47">
        <f>0.19*C72</f>
        <v>0</v>
      </c>
      <c r="E72" s="48">
        <f>C72*1.19</f>
        <v>0</v>
      </c>
      <c r="F72" s="28" t="s">
        <v>14</v>
      </c>
      <c r="G72" s="4" t="s">
        <v>19</v>
      </c>
      <c r="H72" s="4" t="s">
        <v>19</v>
      </c>
    </row>
    <row r="73" spans="1:8" x14ac:dyDescent="0.2">
      <c r="A73" s="29" t="s">
        <v>101</v>
      </c>
      <c r="B73" s="35" t="s">
        <v>102</v>
      </c>
      <c r="C73" s="52">
        <v>4650</v>
      </c>
      <c r="D73" s="47">
        <f>ROUND(0.19*C73,2)</f>
        <v>883.5</v>
      </c>
      <c r="E73" s="48">
        <f>D73+C73</f>
        <v>5533.5</v>
      </c>
      <c r="F73" s="28" t="s">
        <v>18</v>
      </c>
      <c r="G73" s="4" t="s">
        <v>19</v>
      </c>
      <c r="H73" s="4" t="s">
        <v>19</v>
      </c>
    </row>
    <row r="74" spans="1:8" ht="13.15" customHeight="1" thickBot="1" x14ac:dyDescent="0.25">
      <c r="A74" s="41"/>
      <c r="B74" s="39" t="s">
        <v>103</v>
      </c>
      <c r="C74" s="65">
        <f>SUMIFS(C72:C73,$F$72:$F$73,"&lt;&gt;")</f>
        <v>4650</v>
      </c>
      <c r="D74" s="65">
        <f>SUMIFS(D72:D73,$F$72:$F$73,"&lt;&gt;")</f>
        <v>883.5</v>
      </c>
      <c r="E74" s="66">
        <f>SUMIFS(E72:E73,$F$72:$F$73,"&lt;&gt;")</f>
        <v>5533.5</v>
      </c>
      <c r="F74" s="28"/>
    </row>
    <row r="75" spans="1:8" ht="21" customHeight="1" thickBot="1" x14ac:dyDescent="0.25">
      <c r="A75" s="73"/>
      <c r="B75" s="74" t="s">
        <v>104</v>
      </c>
      <c r="C75" s="75">
        <f>SUMIFS(C14:C74,$F$14:$F$74,"&lt;&gt;")</f>
        <v>1841882</v>
      </c>
      <c r="D75" s="75">
        <f>SUMIFS(D14:D74,$F$14:$F$74,"&lt;&gt;")</f>
        <v>349957.58000000007</v>
      </c>
      <c r="E75" s="76">
        <f>SUMIFS(E14:E74,$F$14:$F$74,"&lt;&gt;")</f>
        <v>2191839.58</v>
      </c>
      <c r="F75" s="28"/>
    </row>
    <row r="76" spans="1:8" ht="23.45" customHeight="1" thickBot="1" x14ac:dyDescent="0.25">
      <c r="A76" s="77"/>
      <c r="B76" s="78" t="s">
        <v>105</v>
      </c>
      <c r="C76" s="75">
        <f>SUMIFS(C14:C74,$H$14:$H$74,"da")</f>
        <v>1585150</v>
      </c>
      <c r="D76" s="75">
        <f>SUMIFS(D14:D74,$H$14:$H$74,"da")</f>
        <v>301178.5</v>
      </c>
      <c r="E76" s="76">
        <f>SUMIFS(E14:E74,$H$14:$H$74,"da")</f>
        <v>1886328.5</v>
      </c>
      <c r="F76" s="28"/>
    </row>
    <row r="77" spans="1:8" x14ac:dyDescent="0.2">
      <c r="A77" s="9"/>
      <c r="B77" s="79"/>
      <c r="C77" s="80"/>
      <c r="D77" s="80"/>
      <c r="E77" s="80"/>
      <c r="F77" s="28"/>
    </row>
    <row r="78" spans="1:8" x14ac:dyDescent="0.2">
      <c r="A78" s="9"/>
      <c r="B78" s="79"/>
      <c r="C78" s="80"/>
      <c r="D78" s="80"/>
      <c r="E78" s="80"/>
      <c r="F78" s="28"/>
    </row>
    <row r="79" spans="1:8" x14ac:dyDescent="0.2">
      <c r="A79" s="9"/>
      <c r="B79" s="79"/>
      <c r="C79" s="80"/>
      <c r="D79" s="80"/>
      <c r="E79" s="80"/>
      <c r="F79" s="28"/>
    </row>
    <row r="80" spans="1:8" ht="15.75" x14ac:dyDescent="0.2">
      <c r="A80" s="9"/>
      <c r="B80" s="81" t="s">
        <v>106</v>
      </c>
      <c r="C80" s="82">
        <f>C81+C82</f>
        <v>2191839.58</v>
      </c>
      <c r="D80" s="80"/>
      <c r="E80" s="80"/>
      <c r="F80" s="28"/>
    </row>
    <row r="81" spans="1:6" ht="21" customHeight="1" x14ac:dyDescent="0.2">
      <c r="A81" s="9"/>
      <c r="B81" s="83" t="s">
        <v>18</v>
      </c>
      <c r="C81" s="84">
        <f>SUMIFS(E14:E73,F14:F73,"=buget de stat")</f>
        <v>2126151.58</v>
      </c>
      <c r="D81" s="80"/>
      <c r="E81" s="80"/>
      <c r="F81" s="28"/>
    </row>
    <row r="82" spans="1:6" ht="21" customHeight="1" x14ac:dyDescent="0.2">
      <c r="A82" s="9"/>
      <c r="B82" s="83" t="s">
        <v>14</v>
      </c>
      <c r="C82" s="85">
        <f>SUMIFS(E14:E73,F14:F73,"=buget local")</f>
        <v>65688</v>
      </c>
      <c r="D82" s="80"/>
      <c r="E82" s="80"/>
      <c r="F82" s="28"/>
    </row>
    <row r="83" spans="1:6" x14ac:dyDescent="0.2">
      <c r="A83" s="9"/>
      <c r="B83" s="86"/>
      <c r="C83" s="86"/>
      <c r="D83" s="80"/>
      <c r="E83" s="80"/>
      <c r="F83" s="28"/>
    </row>
    <row r="84" spans="1:6" ht="31.5" x14ac:dyDescent="0.2">
      <c r="A84" s="9"/>
      <c r="B84" s="87" t="s">
        <v>107</v>
      </c>
      <c r="C84" s="88" t="s">
        <v>108</v>
      </c>
      <c r="D84" s="88" t="s">
        <v>109</v>
      </c>
      <c r="E84" s="89"/>
      <c r="F84" s="90"/>
    </row>
    <row r="85" spans="1:6" ht="15.75" x14ac:dyDescent="0.2">
      <c r="A85" s="9"/>
      <c r="B85" s="83" t="s">
        <v>110</v>
      </c>
      <c r="C85" s="84">
        <f>SUMIFS(C39:C56,G39:G56,"=da")</f>
        <v>1512000</v>
      </c>
      <c r="D85" s="84">
        <f>SUMIFS(C39:C56,G39:G56,"=nu")</f>
        <v>0</v>
      </c>
      <c r="E85" s="89"/>
      <c r="F85" s="90"/>
    </row>
    <row r="86" spans="1:6" ht="15.75" x14ac:dyDescent="0.2">
      <c r="A86" s="9"/>
      <c r="B86" s="83" t="s">
        <v>111</v>
      </c>
      <c r="C86" s="84">
        <f>(SUMIFS(C39:C56,G39:G56,"=da")/((SUMIFS(C39:C56,G39:G56,"=da")+(SUMIFS(C39:C56,G39:G56,"=nu")))))*((SUMIFS(C14:C73,G14:G73,"=da")+(SUMIFS(C14:C73,G14:G73,"=nu"))))</f>
        <v>1841882</v>
      </c>
      <c r="D86" s="84">
        <f>(SUMIFS(C39:C56,G39:G56,"=nu")/((SUMIFS(C39:C56,G39:G56,"=da")+(SUMIFS(C39:C56,G39:G56,"=nu")))))*((SUMIFS(C14:C73,G14:G73,"=da")+(SUMIFS(C14:C73,G14:G73,"=nu"))))</f>
        <v>0</v>
      </c>
      <c r="E86" s="89"/>
      <c r="F86" s="90"/>
    </row>
    <row r="87" spans="1:6" ht="15.75" x14ac:dyDescent="0.2">
      <c r="A87" s="9"/>
      <c r="B87" s="83" t="s">
        <v>112</v>
      </c>
      <c r="C87" s="84">
        <f>C86/2200</f>
        <v>837.21909090909094</v>
      </c>
      <c r="D87" s="84">
        <v>0</v>
      </c>
      <c r="E87" s="89"/>
      <c r="F87" s="90"/>
    </row>
    <row r="88" spans="1:6" ht="15.75" x14ac:dyDescent="0.2">
      <c r="A88" s="9"/>
      <c r="B88" s="83" t="s">
        <v>113</v>
      </c>
      <c r="C88" s="84">
        <f>C86/2200/C91</f>
        <v>169.15225596708578</v>
      </c>
      <c r="D88" s="84">
        <v>0</v>
      </c>
      <c r="E88" s="89"/>
      <c r="F88" s="90"/>
    </row>
    <row r="89" spans="1:6" ht="15.75" x14ac:dyDescent="0.2">
      <c r="A89" s="9"/>
      <c r="D89" s="91"/>
      <c r="E89" s="91"/>
      <c r="F89" s="92"/>
    </row>
    <row r="90" spans="1:6" ht="15.75" x14ac:dyDescent="0.2">
      <c r="A90" s="93"/>
      <c r="B90" s="83" t="s">
        <v>114</v>
      </c>
      <c r="C90" s="94">
        <v>44461</v>
      </c>
      <c r="D90" s="95"/>
      <c r="E90" s="95"/>
      <c r="F90" s="92"/>
    </row>
    <row r="91" spans="1:6" ht="15.75" x14ac:dyDescent="0.2">
      <c r="A91" s="9"/>
      <c r="B91" s="83" t="s">
        <v>115</v>
      </c>
      <c r="C91" s="96">
        <v>4.9494999999999996</v>
      </c>
      <c r="D91" s="91"/>
      <c r="E91" s="91"/>
      <c r="F91" s="92"/>
    </row>
    <row r="92" spans="1:6" ht="47.25" x14ac:dyDescent="0.2">
      <c r="A92" s="9"/>
      <c r="B92" s="97" t="s">
        <v>120</v>
      </c>
      <c r="C92" s="107" t="s">
        <v>121</v>
      </c>
      <c r="D92" s="95"/>
      <c r="E92" s="95"/>
      <c r="F92" s="92"/>
    </row>
    <row r="93" spans="1:6" ht="15.75" x14ac:dyDescent="0.2">
      <c r="A93" s="9"/>
      <c r="C93" s="89"/>
      <c r="D93" s="89"/>
      <c r="E93" s="89"/>
    </row>
    <row r="94" spans="1:6" x14ac:dyDescent="0.2">
      <c r="A94" s="9"/>
    </row>
    <row r="95" spans="1:6" x14ac:dyDescent="0.2">
      <c r="A95" s="9"/>
      <c r="B95" s="98"/>
      <c r="C95" s="99"/>
      <c r="D95" s="100"/>
      <c r="E95" s="100"/>
    </row>
    <row r="96" spans="1:6" ht="15.75" x14ac:dyDescent="0.2">
      <c r="A96" s="101"/>
      <c r="B96" s="102" t="s">
        <v>116</v>
      </c>
      <c r="C96" s="99"/>
      <c r="D96" s="100"/>
      <c r="E96" s="103" t="s">
        <v>117</v>
      </c>
    </row>
  </sheetData>
  <mergeCells count="14">
    <mergeCell ref="F9:F11"/>
    <mergeCell ref="A71:E71"/>
    <mergeCell ref="H9:H11"/>
    <mergeCell ref="A13:E13"/>
    <mergeCell ref="A19:E19"/>
    <mergeCell ref="A22:E22"/>
    <mergeCell ref="A38:E38"/>
    <mergeCell ref="A58:E58"/>
    <mergeCell ref="G9:G11"/>
    <mergeCell ref="B1:D3"/>
    <mergeCell ref="A6:E6"/>
    <mergeCell ref="A9:A11"/>
    <mergeCell ref="B9:B11"/>
    <mergeCell ref="C9:E9"/>
  </mergeCells>
  <dataValidations count="1">
    <dataValidation type="date" operator="greaterThanOrEqual" allowBlank="1" showInputMessage="1" showErrorMessage="1" sqref="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formula1>44197</formula1>
    </dataValidation>
  </dataValidations>
  <printOptions horizontalCentered="1"/>
  <pageMargins left="0.74803149606299213" right="0.34" top="0.47" bottom="0.5" header="0.34" footer="0.2"/>
  <pageSetup paperSize="9" scale="68"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"da,nu"</xm:f>
          </x14:formula1>
          <xm:sqref>G55:H56 JC55:JD56 SY55:SZ56 ACU55:ACV56 AMQ55:AMR56 AWM55:AWN56 BGI55:BGJ56 BQE55:BQF56 CAA55:CAB56 CJW55:CJX56 CTS55:CTT56 DDO55:DDP56 DNK55:DNL56 DXG55:DXH56 EHC55:EHD56 EQY55:EQZ56 FAU55:FAV56 FKQ55:FKR56 FUM55:FUN56 GEI55:GEJ56 GOE55:GOF56 GYA55:GYB56 HHW55:HHX56 HRS55:HRT56 IBO55:IBP56 ILK55:ILL56 IVG55:IVH56 JFC55:JFD56 JOY55:JOZ56 JYU55:JYV56 KIQ55:KIR56 KSM55:KSN56 LCI55:LCJ56 LME55:LMF56 LWA55:LWB56 MFW55:MFX56 MPS55:MPT56 MZO55:MZP56 NJK55:NJL56 NTG55:NTH56 ODC55:ODD56 OMY55:OMZ56 OWU55:OWV56 PGQ55:PGR56 PQM55:PQN56 QAI55:QAJ56 QKE55:QKF56 QUA55:QUB56 RDW55:RDX56 RNS55:RNT56 RXO55:RXP56 SHK55:SHL56 SRG55:SRH56 TBC55:TBD56 TKY55:TKZ56 TUU55:TUV56 UEQ55:UER56 UOM55:UON56 UYI55:UYJ56 VIE55:VIF56 VSA55:VSB56 WBW55:WBX56 WLS55:WLT56 WVO55:WVP56 G65591:H65592 JC65591:JD65592 SY65591:SZ65592 ACU65591:ACV65592 AMQ65591:AMR65592 AWM65591:AWN65592 BGI65591:BGJ65592 BQE65591:BQF65592 CAA65591:CAB65592 CJW65591:CJX65592 CTS65591:CTT65592 DDO65591:DDP65592 DNK65591:DNL65592 DXG65591:DXH65592 EHC65591:EHD65592 EQY65591:EQZ65592 FAU65591:FAV65592 FKQ65591:FKR65592 FUM65591:FUN65592 GEI65591:GEJ65592 GOE65591:GOF65592 GYA65591:GYB65592 HHW65591:HHX65592 HRS65591:HRT65592 IBO65591:IBP65592 ILK65591:ILL65592 IVG65591:IVH65592 JFC65591:JFD65592 JOY65591:JOZ65592 JYU65591:JYV65592 KIQ65591:KIR65592 KSM65591:KSN65592 LCI65591:LCJ65592 LME65591:LMF65592 LWA65591:LWB65592 MFW65591:MFX65592 MPS65591:MPT65592 MZO65591:MZP65592 NJK65591:NJL65592 NTG65591:NTH65592 ODC65591:ODD65592 OMY65591:OMZ65592 OWU65591:OWV65592 PGQ65591:PGR65592 PQM65591:PQN65592 QAI65591:QAJ65592 QKE65591:QKF65592 QUA65591:QUB65592 RDW65591:RDX65592 RNS65591:RNT65592 RXO65591:RXP65592 SHK65591:SHL65592 SRG65591:SRH65592 TBC65591:TBD65592 TKY65591:TKZ65592 TUU65591:TUV65592 UEQ65591:UER65592 UOM65591:UON65592 UYI65591:UYJ65592 VIE65591:VIF65592 VSA65591:VSB65592 WBW65591:WBX65592 WLS65591:WLT65592 WVO65591:WVP65592 G131127:H131128 JC131127:JD131128 SY131127:SZ131128 ACU131127:ACV131128 AMQ131127:AMR131128 AWM131127:AWN131128 BGI131127:BGJ131128 BQE131127:BQF131128 CAA131127:CAB131128 CJW131127:CJX131128 CTS131127:CTT131128 DDO131127:DDP131128 DNK131127:DNL131128 DXG131127:DXH131128 EHC131127:EHD131128 EQY131127:EQZ131128 FAU131127:FAV131128 FKQ131127:FKR131128 FUM131127:FUN131128 GEI131127:GEJ131128 GOE131127:GOF131128 GYA131127:GYB131128 HHW131127:HHX131128 HRS131127:HRT131128 IBO131127:IBP131128 ILK131127:ILL131128 IVG131127:IVH131128 JFC131127:JFD131128 JOY131127:JOZ131128 JYU131127:JYV131128 KIQ131127:KIR131128 KSM131127:KSN131128 LCI131127:LCJ131128 LME131127:LMF131128 LWA131127:LWB131128 MFW131127:MFX131128 MPS131127:MPT131128 MZO131127:MZP131128 NJK131127:NJL131128 NTG131127:NTH131128 ODC131127:ODD131128 OMY131127:OMZ131128 OWU131127:OWV131128 PGQ131127:PGR131128 PQM131127:PQN131128 QAI131127:QAJ131128 QKE131127:QKF131128 QUA131127:QUB131128 RDW131127:RDX131128 RNS131127:RNT131128 RXO131127:RXP131128 SHK131127:SHL131128 SRG131127:SRH131128 TBC131127:TBD131128 TKY131127:TKZ131128 TUU131127:TUV131128 UEQ131127:UER131128 UOM131127:UON131128 UYI131127:UYJ131128 VIE131127:VIF131128 VSA131127:VSB131128 WBW131127:WBX131128 WLS131127:WLT131128 WVO131127:WVP131128 G196663:H196664 JC196663:JD196664 SY196663:SZ196664 ACU196663:ACV196664 AMQ196663:AMR196664 AWM196663:AWN196664 BGI196663:BGJ196664 BQE196663:BQF196664 CAA196663:CAB196664 CJW196663:CJX196664 CTS196663:CTT196664 DDO196663:DDP196664 DNK196663:DNL196664 DXG196663:DXH196664 EHC196663:EHD196664 EQY196663:EQZ196664 FAU196663:FAV196664 FKQ196663:FKR196664 FUM196663:FUN196664 GEI196663:GEJ196664 GOE196663:GOF196664 GYA196663:GYB196664 HHW196663:HHX196664 HRS196663:HRT196664 IBO196663:IBP196664 ILK196663:ILL196664 IVG196663:IVH196664 JFC196663:JFD196664 JOY196663:JOZ196664 JYU196663:JYV196664 KIQ196663:KIR196664 KSM196663:KSN196664 LCI196663:LCJ196664 LME196663:LMF196664 LWA196663:LWB196664 MFW196663:MFX196664 MPS196663:MPT196664 MZO196663:MZP196664 NJK196663:NJL196664 NTG196663:NTH196664 ODC196663:ODD196664 OMY196663:OMZ196664 OWU196663:OWV196664 PGQ196663:PGR196664 PQM196663:PQN196664 QAI196663:QAJ196664 QKE196663:QKF196664 QUA196663:QUB196664 RDW196663:RDX196664 RNS196663:RNT196664 RXO196663:RXP196664 SHK196663:SHL196664 SRG196663:SRH196664 TBC196663:TBD196664 TKY196663:TKZ196664 TUU196663:TUV196664 UEQ196663:UER196664 UOM196663:UON196664 UYI196663:UYJ196664 VIE196663:VIF196664 VSA196663:VSB196664 WBW196663:WBX196664 WLS196663:WLT196664 WVO196663:WVP196664 G262199:H262200 JC262199:JD262200 SY262199:SZ262200 ACU262199:ACV262200 AMQ262199:AMR262200 AWM262199:AWN262200 BGI262199:BGJ262200 BQE262199:BQF262200 CAA262199:CAB262200 CJW262199:CJX262200 CTS262199:CTT262200 DDO262199:DDP262200 DNK262199:DNL262200 DXG262199:DXH262200 EHC262199:EHD262200 EQY262199:EQZ262200 FAU262199:FAV262200 FKQ262199:FKR262200 FUM262199:FUN262200 GEI262199:GEJ262200 GOE262199:GOF262200 GYA262199:GYB262200 HHW262199:HHX262200 HRS262199:HRT262200 IBO262199:IBP262200 ILK262199:ILL262200 IVG262199:IVH262200 JFC262199:JFD262200 JOY262199:JOZ262200 JYU262199:JYV262200 KIQ262199:KIR262200 KSM262199:KSN262200 LCI262199:LCJ262200 LME262199:LMF262200 LWA262199:LWB262200 MFW262199:MFX262200 MPS262199:MPT262200 MZO262199:MZP262200 NJK262199:NJL262200 NTG262199:NTH262200 ODC262199:ODD262200 OMY262199:OMZ262200 OWU262199:OWV262200 PGQ262199:PGR262200 PQM262199:PQN262200 QAI262199:QAJ262200 QKE262199:QKF262200 QUA262199:QUB262200 RDW262199:RDX262200 RNS262199:RNT262200 RXO262199:RXP262200 SHK262199:SHL262200 SRG262199:SRH262200 TBC262199:TBD262200 TKY262199:TKZ262200 TUU262199:TUV262200 UEQ262199:UER262200 UOM262199:UON262200 UYI262199:UYJ262200 VIE262199:VIF262200 VSA262199:VSB262200 WBW262199:WBX262200 WLS262199:WLT262200 WVO262199:WVP262200 G327735:H327736 JC327735:JD327736 SY327735:SZ327736 ACU327735:ACV327736 AMQ327735:AMR327736 AWM327735:AWN327736 BGI327735:BGJ327736 BQE327735:BQF327736 CAA327735:CAB327736 CJW327735:CJX327736 CTS327735:CTT327736 DDO327735:DDP327736 DNK327735:DNL327736 DXG327735:DXH327736 EHC327735:EHD327736 EQY327735:EQZ327736 FAU327735:FAV327736 FKQ327735:FKR327736 FUM327735:FUN327736 GEI327735:GEJ327736 GOE327735:GOF327736 GYA327735:GYB327736 HHW327735:HHX327736 HRS327735:HRT327736 IBO327735:IBP327736 ILK327735:ILL327736 IVG327735:IVH327736 JFC327735:JFD327736 JOY327735:JOZ327736 JYU327735:JYV327736 KIQ327735:KIR327736 KSM327735:KSN327736 LCI327735:LCJ327736 LME327735:LMF327736 LWA327735:LWB327736 MFW327735:MFX327736 MPS327735:MPT327736 MZO327735:MZP327736 NJK327735:NJL327736 NTG327735:NTH327736 ODC327735:ODD327736 OMY327735:OMZ327736 OWU327735:OWV327736 PGQ327735:PGR327736 PQM327735:PQN327736 QAI327735:QAJ327736 QKE327735:QKF327736 QUA327735:QUB327736 RDW327735:RDX327736 RNS327735:RNT327736 RXO327735:RXP327736 SHK327735:SHL327736 SRG327735:SRH327736 TBC327735:TBD327736 TKY327735:TKZ327736 TUU327735:TUV327736 UEQ327735:UER327736 UOM327735:UON327736 UYI327735:UYJ327736 VIE327735:VIF327736 VSA327735:VSB327736 WBW327735:WBX327736 WLS327735:WLT327736 WVO327735:WVP327736 G393271:H393272 JC393271:JD393272 SY393271:SZ393272 ACU393271:ACV393272 AMQ393271:AMR393272 AWM393271:AWN393272 BGI393271:BGJ393272 BQE393271:BQF393272 CAA393271:CAB393272 CJW393271:CJX393272 CTS393271:CTT393272 DDO393271:DDP393272 DNK393271:DNL393272 DXG393271:DXH393272 EHC393271:EHD393272 EQY393271:EQZ393272 FAU393271:FAV393272 FKQ393271:FKR393272 FUM393271:FUN393272 GEI393271:GEJ393272 GOE393271:GOF393272 GYA393271:GYB393272 HHW393271:HHX393272 HRS393271:HRT393272 IBO393271:IBP393272 ILK393271:ILL393272 IVG393271:IVH393272 JFC393271:JFD393272 JOY393271:JOZ393272 JYU393271:JYV393272 KIQ393271:KIR393272 KSM393271:KSN393272 LCI393271:LCJ393272 LME393271:LMF393272 LWA393271:LWB393272 MFW393271:MFX393272 MPS393271:MPT393272 MZO393271:MZP393272 NJK393271:NJL393272 NTG393271:NTH393272 ODC393271:ODD393272 OMY393271:OMZ393272 OWU393271:OWV393272 PGQ393271:PGR393272 PQM393271:PQN393272 QAI393271:QAJ393272 QKE393271:QKF393272 QUA393271:QUB393272 RDW393271:RDX393272 RNS393271:RNT393272 RXO393271:RXP393272 SHK393271:SHL393272 SRG393271:SRH393272 TBC393271:TBD393272 TKY393271:TKZ393272 TUU393271:TUV393272 UEQ393271:UER393272 UOM393271:UON393272 UYI393271:UYJ393272 VIE393271:VIF393272 VSA393271:VSB393272 WBW393271:WBX393272 WLS393271:WLT393272 WVO393271:WVP393272 G458807:H458808 JC458807:JD458808 SY458807:SZ458808 ACU458807:ACV458808 AMQ458807:AMR458808 AWM458807:AWN458808 BGI458807:BGJ458808 BQE458807:BQF458808 CAA458807:CAB458808 CJW458807:CJX458808 CTS458807:CTT458808 DDO458807:DDP458808 DNK458807:DNL458808 DXG458807:DXH458808 EHC458807:EHD458808 EQY458807:EQZ458808 FAU458807:FAV458808 FKQ458807:FKR458808 FUM458807:FUN458808 GEI458807:GEJ458808 GOE458807:GOF458808 GYA458807:GYB458808 HHW458807:HHX458808 HRS458807:HRT458808 IBO458807:IBP458808 ILK458807:ILL458808 IVG458807:IVH458808 JFC458807:JFD458808 JOY458807:JOZ458808 JYU458807:JYV458808 KIQ458807:KIR458808 KSM458807:KSN458808 LCI458807:LCJ458808 LME458807:LMF458808 LWA458807:LWB458808 MFW458807:MFX458808 MPS458807:MPT458808 MZO458807:MZP458808 NJK458807:NJL458808 NTG458807:NTH458808 ODC458807:ODD458808 OMY458807:OMZ458808 OWU458807:OWV458808 PGQ458807:PGR458808 PQM458807:PQN458808 QAI458807:QAJ458808 QKE458807:QKF458808 QUA458807:QUB458808 RDW458807:RDX458808 RNS458807:RNT458808 RXO458807:RXP458808 SHK458807:SHL458808 SRG458807:SRH458808 TBC458807:TBD458808 TKY458807:TKZ458808 TUU458807:TUV458808 UEQ458807:UER458808 UOM458807:UON458808 UYI458807:UYJ458808 VIE458807:VIF458808 VSA458807:VSB458808 WBW458807:WBX458808 WLS458807:WLT458808 WVO458807:WVP458808 G524343:H524344 JC524343:JD524344 SY524343:SZ524344 ACU524343:ACV524344 AMQ524343:AMR524344 AWM524343:AWN524344 BGI524343:BGJ524344 BQE524343:BQF524344 CAA524343:CAB524344 CJW524343:CJX524344 CTS524343:CTT524344 DDO524343:DDP524344 DNK524343:DNL524344 DXG524343:DXH524344 EHC524343:EHD524344 EQY524343:EQZ524344 FAU524343:FAV524344 FKQ524343:FKR524344 FUM524343:FUN524344 GEI524343:GEJ524344 GOE524343:GOF524344 GYA524343:GYB524344 HHW524343:HHX524344 HRS524343:HRT524344 IBO524343:IBP524344 ILK524343:ILL524344 IVG524343:IVH524344 JFC524343:JFD524344 JOY524343:JOZ524344 JYU524343:JYV524344 KIQ524343:KIR524344 KSM524343:KSN524344 LCI524343:LCJ524344 LME524343:LMF524344 LWA524343:LWB524344 MFW524343:MFX524344 MPS524343:MPT524344 MZO524343:MZP524344 NJK524343:NJL524344 NTG524343:NTH524344 ODC524343:ODD524344 OMY524343:OMZ524344 OWU524343:OWV524344 PGQ524343:PGR524344 PQM524343:PQN524344 QAI524343:QAJ524344 QKE524343:QKF524344 QUA524343:QUB524344 RDW524343:RDX524344 RNS524343:RNT524344 RXO524343:RXP524344 SHK524343:SHL524344 SRG524343:SRH524344 TBC524343:TBD524344 TKY524343:TKZ524344 TUU524343:TUV524344 UEQ524343:UER524344 UOM524343:UON524344 UYI524343:UYJ524344 VIE524343:VIF524344 VSA524343:VSB524344 WBW524343:WBX524344 WLS524343:WLT524344 WVO524343:WVP524344 G589879:H589880 JC589879:JD589880 SY589879:SZ589880 ACU589879:ACV589880 AMQ589879:AMR589880 AWM589879:AWN589880 BGI589879:BGJ589880 BQE589879:BQF589880 CAA589879:CAB589880 CJW589879:CJX589880 CTS589879:CTT589880 DDO589879:DDP589880 DNK589879:DNL589880 DXG589879:DXH589880 EHC589879:EHD589880 EQY589879:EQZ589880 FAU589879:FAV589880 FKQ589879:FKR589880 FUM589879:FUN589880 GEI589879:GEJ589880 GOE589879:GOF589880 GYA589879:GYB589880 HHW589879:HHX589880 HRS589879:HRT589880 IBO589879:IBP589880 ILK589879:ILL589880 IVG589879:IVH589880 JFC589879:JFD589880 JOY589879:JOZ589880 JYU589879:JYV589880 KIQ589879:KIR589880 KSM589879:KSN589880 LCI589879:LCJ589880 LME589879:LMF589880 LWA589879:LWB589880 MFW589879:MFX589880 MPS589879:MPT589880 MZO589879:MZP589880 NJK589879:NJL589880 NTG589879:NTH589880 ODC589879:ODD589880 OMY589879:OMZ589880 OWU589879:OWV589880 PGQ589879:PGR589880 PQM589879:PQN589880 QAI589879:QAJ589880 QKE589879:QKF589880 QUA589879:QUB589880 RDW589879:RDX589880 RNS589879:RNT589880 RXO589879:RXP589880 SHK589879:SHL589880 SRG589879:SRH589880 TBC589879:TBD589880 TKY589879:TKZ589880 TUU589879:TUV589880 UEQ589879:UER589880 UOM589879:UON589880 UYI589879:UYJ589880 VIE589879:VIF589880 VSA589879:VSB589880 WBW589879:WBX589880 WLS589879:WLT589880 WVO589879:WVP589880 G655415:H655416 JC655415:JD655416 SY655415:SZ655416 ACU655415:ACV655416 AMQ655415:AMR655416 AWM655415:AWN655416 BGI655415:BGJ655416 BQE655415:BQF655416 CAA655415:CAB655416 CJW655415:CJX655416 CTS655415:CTT655416 DDO655415:DDP655416 DNK655415:DNL655416 DXG655415:DXH655416 EHC655415:EHD655416 EQY655415:EQZ655416 FAU655415:FAV655416 FKQ655415:FKR655416 FUM655415:FUN655416 GEI655415:GEJ655416 GOE655415:GOF655416 GYA655415:GYB655416 HHW655415:HHX655416 HRS655415:HRT655416 IBO655415:IBP655416 ILK655415:ILL655416 IVG655415:IVH655416 JFC655415:JFD655416 JOY655415:JOZ655416 JYU655415:JYV655416 KIQ655415:KIR655416 KSM655415:KSN655416 LCI655415:LCJ655416 LME655415:LMF655416 LWA655415:LWB655416 MFW655415:MFX655416 MPS655415:MPT655416 MZO655415:MZP655416 NJK655415:NJL655416 NTG655415:NTH655416 ODC655415:ODD655416 OMY655415:OMZ655416 OWU655415:OWV655416 PGQ655415:PGR655416 PQM655415:PQN655416 QAI655415:QAJ655416 QKE655415:QKF655416 QUA655415:QUB655416 RDW655415:RDX655416 RNS655415:RNT655416 RXO655415:RXP655416 SHK655415:SHL655416 SRG655415:SRH655416 TBC655415:TBD655416 TKY655415:TKZ655416 TUU655415:TUV655416 UEQ655415:UER655416 UOM655415:UON655416 UYI655415:UYJ655416 VIE655415:VIF655416 VSA655415:VSB655416 WBW655415:WBX655416 WLS655415:WLT655416 WVO655415:WVP655416 G720951:H720952 JC720951:JD720952 SY720951:SZ720952 ACU720951:ACV720952 AMQ720951:AMR720952 AWM720951:AWN720952 BGI720951:BGJ720952 BQE720951:BQF720952 CAA720951:CAB720952 CJW720951:CJX720952 CTS720951:CTT720952 DDO720951:DDP720952 DNK720951:DNL720952 DXG720951:DXH720952 EHC720951:EHD720952 EQY720951:EQZ720952 FAU720951:FAV720952 FKQ720951:FKR720952 FUM720951:FUN720952 GEI720951:GEJ720952 GOE720951:GOF720952 GYA720951:GYB720952 HHW720951:HHX720952 HRS720951:HRT720952 IBO720951:IBP720952 ILK720951:ILL720952 IVG720951:IVH720952 JFC720951:JFD720952 JOY720951:JOZ720952 JYU720951:JYV720952 KIQ720951:KIR720952 KSM720951:KSN720952 LCI720951:LCJ720952 LME720951:LMF720952 LWA720951:LWB720952 MFW720951:MFX720952 MPS720951:MPT720952 MZO720951:MZP720952 NJK720951:NJL720952 NTG720951:NTH720952 ODC720951:ODD720952 OMY720951:OMZ720952 OWU720951:OWV720952 PGQ720951:PGR720952 PQM720951:PQN720952 QAI720951:QAJ720952 QKE720951:QKF720952 QUA720951:QUB720952 RDW720951:RDX720952 RNS720951:RNT720952 RXO720951:RXP720952 SHK720951:SHL720952 SRG720951:SRH720952 TBC720951:TBD720952 TKY720951:TKZ720952 TUU720951:TUV720952 UEQ720951:UER720952 UOM720951:UON720952 UYI720951:UYJ720952 VIE720951:VIF720952 VSA720951:VSB720952 WBW720951:WBX720952 WLS720951:WLT720952 WVO720951:WVP720952 G786487:H786488 JC786487:JD786488 SY786487:SZ786488 ACU786487:ACV786488 AMQ786487:AMR786488 AWM786487:AWN786488 BGI786487:BGJ786488 BQE786487:BQF786488 CAA786487:CAB786488 CJW786487:CJX786488 CTS786487:CTT786488 DDO786487:DDP786488 DNK786487:DNL786488 DXG786487:DXH786488 EHC786487:EHD786488 EQY786487:EQZ786488 FAU786487:FAV786488 FKQ786487:FKR786488 FUM786487:FUN786488 GEI786487:GEJ786488 GOE786487:GOF786488 GYA786487:GYB786488 HHW786487:HHX786488 HRS786487:HRT786488 IBO786487:IBP786488 ILK786487:ILL786488 IVG786487:IVH786488 JFC786487:JFD786488 JOY786487:JOZ786488 JYU786487:JYV786488 KIQ786487:KIR786488 KSM786487:KSN786488 LCI786487:LCJ786488 LME786487:LMF786488 LWA786487:LWB786488 MFW786487:MFX786488 MPS786487:MPT786488 MZO786487:MZP786488 NJK786487:NJL786488 NTG786487:NTH786488 ODC786487:ODD786488 OMY786487:OMZ786488 OWU786487:OWV786488 PGQ786487:PGR786488 PQM786487:PQN786488 QAI786487:QAJ786488 QKE786487:QKF786488 QUA786487:QUB786488 RDW786487:RDX786488 RNS786487:RNT786488 RXO786487:RXP786488 SHK786487:SHL786488 SRG786487:SRH786488 TBC786487:TBD786488 TKY786487:TKZ786488 TUU786487:TUV786488 UEQ786487:UER786488 UOM786487:UON786488 UYI786487:UYJ786488 VIE786487:VIF786488 VSA786487:VSB786488 WBW786487:WBX786488 WLS786487:WLT786488 WVO786487:WVP786488 G852023:H852024 JC852023:JD852024 SY852023:SZ852024 ACU852023:ACV852024 AMQ852023:AMR852024 AWM852023:AWN852024 BGI852023:BGJ852024 BQE852023:BQF852024 CAA852023:CAB852024 CJW852023:CJX852024 CTS852023:CTT852024 DDO852023:DDP852024 DNK852023:DNL852024 DXG852023:DXH852024 EHC852023:EHD852024 EQY852023:EQZ852024 FAU852023:FAV852024 FKQ852023:FKR852024 FUM852023:FUN852024 GEI852023:GEJ852024 GOE852023:GOF852024 GYA852023:GYB852024 HHW852023:HHX852024 HRS852023:HRT852024 IBO852023:IBP852024 ILK852023:ILL852024 IVG852023:IVH852024 JFC852023:JFD852024 JOY852023:JOZ852024 JYU852023:JYV852024 KIQ852023:KIR852024 KSM852023:KSN852024 LCI852023:LCJ852024 LME852023:LMF852024 LWA852023:LWB852024 MFW852023:MFX852024 MPS852023:MPT852024 MZO852023:MZP852024 NJK852023:NJL852024 NTG852023:NTH852024 ODC852023:ODD852024 OMY852023:OMZ852024 OWU852023:OWV852024 PGQ852023:PGR852024 PQM852023:PQN852024 QAI852023:QAJ852024 QKE852023:QKF852024 QUA852023:QUB852024 RDW852023:RDX852024 RNS852023:RNT852024 RXO852023:RXP852024 SHK852023:SHL852024 SRG852023:SRH852024 TBC852023:TBD852024 TKY852023:TKZ852024 TUU852023:TUV852024 UEQ852023:UER852024 UOM852023:UON852024 UYI852023:UYJ852024 VIE852023:VIF852024 VSA852023:VSB852024 WBW852023:WBX852024 WLS852023:WLT852024 WVO852023:WVP852024 G917559:H917560 JC917559:JD917560 SY917559:SZ917560 ACU917559:ACV917560 AMQ917559:AMR917560 AWM917559:AWN917560 BGI917559:BGJ917560 BQE917559:BQF917560 CAA917559:CAB917560 CJW917559:CJX917560 CTS917559:CTT917560 DDO917559:DDP917560 DNK917559:DNL917560 DXG917559:DXH917560 EHC917559:EHD917560 EQY917559:EQZ917560 FAU917559:FAV917560 FKQ917559:FKR917560 FUM917559:FUN917560 GEI917559:GEJ917560 GOE917559:GOF917560 GYA917559:GYB917560 HHW917559:HHX917560 HRS917559:HRT917560 IBO917559:IBP917560 ILK917559:ILL917560 IVG917559:IVH917560 JFC917559:JFD917560 JOY917559:JOZ917560 JYU917559:JYV917560 KIQ917559:KIR917560 KSM917559:KSN917560 LCI917559:LCJ917560 LME917559:LMF917560 LWA917559:LWB917560 MFW917559:MFX917560 MPS917559:MPT917560 MZO917559:MZP917560 NJK917559:NJL917560 NTG917559:NTH917560 ODC917559:ODD917560 OMY917559:OMZ917560 OWU917559:OWV917560 PGQ917559:PGR917560 PQM917559:PQN917560 QAI917559:QAJ917560 QKE917559:QKF917560 QUA917559:QUB917560 RDW917559:RDX917560 RNS917559:RNT917560 RXO917559:RXP917560 SHK917559:SHL917560 SRG917559:SRH917560 TBC917559:TBD917560 TKY917559:TKZ917560 TUU917559:TUV917560 UEQ917559:UER917560 UOM917559:UON917560 UYI917559:UYJ917560 VIE917559:VIF917560 VSA917559:VSB917560 WBW917559:WBX917560 WLS917559:WLT917560 WVO917559:WVP917560 G983095:H983096 JC983095:JD983096 SY983095:SZ983096 ACU983095:ACV983096 AMQ983095:AMR983096 AWM983095:AWN983096 BGI983095:BGJ983096 BQE983095:BQF983096 CAA983095:CAB983096 CJW983095:CJX983096 CTS983095:CTT983096 DDO983095:DDP983096 DNK983095:DNL983096 DXG983095:DXH983096 EHC983095:EHD983096 EQY983095:EQZ983096 FAU983095:FAV983096 FKQ983095:FKR983096 FUM983095:FUN983096 GEI983095:GEJ983096 GOE983095:GOF983096 GYA983095:GYB983096 HHW983095:HHX983096 HRS983095:HRT983096 IBO983095:IBP983096 ILK983095:ILL983096 IVG983095:IVH983096 JFC983095:JFD983096 JOY983095:JOZ983096 JYU983095:JYV983096 KIQ983095:KIR983096 KSM983095:KSN983096 LCI983095:LCJ983096 LME983095:LMF983096 LWA983095:LWB983096 MFW983095:MFX983096 MPS983095:MPT983096 MZO983095:MZP983096 NJK983095:NJL983096 NTG983095:NTH983096 ODC983095:ODD983096 OMY983095:OMZ983096 OWU983095:OWV983096 PGQ983095:PGR983096 PQM983095:PQN983096 QAI983095:QAJ983096 QKE983095:QKF983096 QUA983095:QUB983096 RDW983095:RDX983096 RNS983095:RNT983096 RXO983095:RXP983096 SHK983095:SHL983096 SRG983095:SRH983096 TBC983095:TBD983096 TKY983095:TKZ983096 TUU983095:TUV983096 UEQ983095:UER983096 UOM983095:UON983096 UYI983095:UYJ983096 VIE983095:VIF983096 VSA983095:VSB983096 WBW983095:WBX983096 WLS983095:WLT983096 WVO983095:WVP983096 G52:H53 JC52:JD53 SY52:SZ53 ACU52:ACV53 AMQ52:AMR53 AWM52:AWN53 BGI52:BGJ53 BQE52:BQF53 CAA52:CAB53 CJW52:CJX53 CTS52:CTT53 DDO52:DDP53 DNK52:DNL53 DXG52:DXH53 EHC52:EHD53 EQY52:EQZ53 FAU52:FAV53 FKQ52:FKR53 FUM52:FUN53 GEI52:GEJ53 GOE52:GOF53 GYA52:GYB53 HHW52:HHX53 HRS52:HRT53 IBO52:IBP53 ILK52:ILL53 IVG52:IVH53 JFC52:JFD53 JOY52:JOZ53 JYU52:JYV53 KIQ52:KIR53 KSM52:KSN53 LCI52:LCJ53 LME52:LMF53 LWA52:LWB53 MFW52:MFX53 MPS52:MPT53 MZO52:MZP53 NJK52:NJL53 NTG52:NTH53 ODC52:ODD53 OMY52:OMZ53 OWU52:OWV53 PGQ52:PGR53 PQM52:PQN53 QAI52:QAJ53 QKE52:QKF53 QUA52:QUB53 RDW52:RDX53 RNS52:RNT53 RXO52:RXP53 SHK52:SHL53 SRG52:SRH53 TBC52:TBD53 TKY52:TKZ53 TUU52:TUV53 UEQ52:UER53 UOM52:UON53 UYI52:UYJ53 VIE52:VIF53 VSA52:VSB53 WBW52:WBX53 WLS52:WLT53 WVO52:WVP53 G65588:H65589 JC65588:JD65589 SY65588:SZ65589 ACU65588:ACV65589 AMQ65588:AMR65589 AWM65588:AWN65589 BGI65588:BGJ65589 BQE65588:BQF65589 CAA65588:CAB65589 CJW65588:CJX65589 CTS65588:CTT65589 DDO65588:DDP65589 DNK65588:DNL65589 DXG65588:DXH65589 EHC65588:EHD65589 EQY65588:EQZ65589 FAU65588:FAV65589 FKQ65588:FKR65589 FUM65588:FUN65589 GEI65588:GEJ65589 GOE65588:GOF65589 GYA65588:GYB65589 HHW65588:HHX65589 HRS65588:HRT65589 IBO65588:IBP65589 ILK65588:ILL65589 IVG65588:IVH65589 JFC65588:JFD65589 JOY65588:JOZ65589 JYU65588:JYV65589 KIQ65588:KIR65589 KSM65588:KSN65589 LCI65588:LCJ65589 LME65588:LMF65589 LWA65588:LWB65589 MFW65588:MFX65589 MPS65588:MPT65589 MZO65588:MZP65589 NJK65588:NJL65589 NTG65588:NTH65589 ODC65588:ODD65589 OMY65588:OMZ65589 OWU65588:OWV65589 PGQ65588:PGR65589 PQM65588:PQN65589 QAI65588:QAJ65589 QKE65588:QKF65589 QUA65588:QUB65589 RDW65588:RDX65589 RNS65588:RNT65589 RXO65588:RXP65589 SHK65588:SHL65589 SRG65588:SRH65589 TBC65588:TBD65589 TKY65588:TKZ65589 TUU65588:TUV65589 UEQ65588:UER65589 UOM65588:UON65589 UYI65588:UYJ65589 VIE65588:VIF65589 VSA65588:VSB65589 WBW65588:WBX65589 WLS65588:WLT65589 WVO65588:WVP65589 G131124:H131125 JC131124:JD131125 SY131124:SZ131125 ACU131124:ACV131125 AMQ131124:AMR131125 AWM131124:AWN131125 BGI131124:BGJ131125 BQE131124:BQF131125 CAA131124:CAB131125 CJW131124:CJX131125 CTS131124:CTT131125 DDO131124:DDP131125 DNK131124:DNL131125 DXG131124:DXH131125 EHC131124:EHD131125 EQY131124:EQZ131125 FAU131124:FAV131125 FKQ131124:FKR131125 FUM131124:FUN131125 GEI131124:GEJ131125 GOE131124:GOF131125 GYA131124:GYB131125 HHW131124:HHX131125 HRS131124:HRT131125 IBO131124:IBP131125 ILK131124:ILL131125 IVG131124:IVH131125 JFC131124:JFD131125 JOY131124:JOZ131125 JYU131124:JYV131125 KIQ131124:KIR131125 KSM131124:KSN131125 LCI131124:LCJ131125 LME131124:LMF131125 LWA131124:LWB131125 MFW131124:MFX131125 MPS131124:MPT131125 MZO131124:MZP131125 NJK131124:NJL131125 NTG131124:NTH131125 ODC131124:ODD131125 OMY131124:OMZ131125 OWU131124:OWV131125 PGQ131124:PGR131125 PQM131124:PQN131125 QAI131124:QAJ131125 QKE131124:QKF131125 QUA131124:QUB131125 RDW131124:RDX131125 RNS131124:RNT131125 RXO131124:RXP131125 SHK131124:SHL131125 SRG131124:SRH131125 TBC131124:TBD131125 TKY131124:TKZ131125 TUU131124:TUV131125 UEQ131124:UER131125 UOM131124:UON131125 UYI131124:UYJ131125 VIE131124:VIF131125 VSA131124:VSB131125 WBW131124:WBX131125 WLS131124:WLT131125 WVO131124:WVP131125 G196660:H196661 JC196660:JD196661 SY196660:SZ196661 ACU196660:ACV196661 AMQ196660:AMR196661 AWM196660:AWN196661 BGI196660:BGJ196661 BQE196660:BQF196661 CAA196660:CAB196661 CJW196660:CJX196661 CTS196660:CTT196661 DDO196660:DDP196661 DNK196660:DNL196661 DXG196660:DXH196661 EHC196660:EHD196661 EQY196660:EQZ196661 FAU196660:FAV196661 FKQ196660:FKR196661 FUM196660:FUN196661 GEI196660:GEJ196661 GOE196660:GOF196661 GYA196660:GYB196661 HHW196660:HHX196661 HRS196660:HRT196661 IBO196660:IBP196661 ILK196660:ILL196661 IVG196660:IVH196661 JFC196660:JFD196661 JOY196660:JOZ196661 JYU196660:JYV196661 KIQ196660:KIR196661 KSM196660:KSN196661 LCI196660:LCJ196661 LME196660:LMF196661 LWA196660:LWB196661 MFW196660:MFX196661 MPS196660:MPT196661 MZO196660:MZP196661 NJK196660:NJL196661 NTG196660:NTH196661 ODC196660:ODD196661 OMY196660:OMZ196661 OWU196660:OWV196661 PGQ196660:PGR196661 PQM196660:PQN196661 QAI196660:QAJ196661 QKE196660:QKF196661 QUA196660:QUB196661 RDW196660:RDX196661 RNS196660:RNT196661 RXO196660:RXP196661 SHK196660:SHL196661 SRG196660:SRH196661 TBC196660:TBD196661 TKY196660:TKZ196661 TUU196660:TUV196661 UEQ196660:UER196661 UOM196660:UON196661 UYI196660:UYJ196661 VIE196660:VIF196661 VSA196660:VSB196661 WBW196660:WBX196661 WLS196660:WLT196661 WVO196660:WVP196661 G262196:H262197 JC262196:JD262197 SY262196:SZ262197 ACU262196:ACV262197 AMQ262196:AMR262197 AWM262196:AWN262197 BGI262196:BGJ262197 BQE262196:BQF262197 CAA262196:CAB262197 CJW262196:CJX262197 CTS262196:CTT262197 DDO262196:DDP262197 DNK262196:DNL262197 DXG262196:DXH262197 EHC262196:EHD262197 EQY262196:EQZ262197 FAU262196:FAV262197 FKQ262196:FKR262197 FUM262196:FUN262197 GEI262196:GEJ262197 GOE262196:GOF262197 GYA262196:GYB262197 HHW262196:HHX262197 HRS262196:HRT262197 IBO262196:IBP262197 ILK262196:ILL262197 IVG262196:IVH262197 JFC262196:JFD262197 JOY262196:JOZ262197 JYU262196:JYV262197 KIQ262196:KIR262197 KSM262196:KSN262197 LCI262196:LCJ262197 LME262196:LMF262197 LWA262196:LWB262197 MFW262196:MFX262197 MPS262196:MPT262197 MZO262196:MZP262197 NJK262196:NJL262197 NTG262196:NTH262197 ODC262196:ODD262197 OMY262196:OMZ262197 OWU262196:OWV262197 PGQ262196:PGR262197 PQM262196:PQN262197 QAI262196:QAJ262197 QKE262196:QKF262197 QUA262196:QUB262197 RDW262196:RDX262197 RNS262196:RNT262197 RXO262196:RXP262197 SHK262196:SHL262197 SRG262196:SRH262197 TBC262196:TBD262197 TKY262196:TKZ262197 TUU262196:TUV262197 UEQ262196:UER262197 UOM262196:UON262197 UYI262196:UYJ262197 VIE262196:VIF262197 VSA262196:VSB262197 WBW262196:WBX262197 WLS262196:WLT262197 WVO262196:WVP262197 G327732:H327733 JC327732:JD327733 SY327732:SZ327733 ACU327732:ACV327733 AMQ327732:AMR327733 AWM327732:AWN327733 BGI327732:BGJ327733 BQE327732:BQF327733 CAA327732:CAB327733 CJW327732:CJX327733 CTS327732:CTT327733 DDO327732:DDP327733 DNK327732:DNL327733 DXG327732:DXH327733 EHC327732:EHD327733 EQY327732:EQZ327733 FAU327732:FAV327733 FKQ327732:FKR327733 FUM327732:FUN327733 GEI327732:GEJ327733 GOE327732:GOF327733 GYA327732:GYB327733 HHW327732:HHX327733 HRS327732:HRT327733 IBO327732:IBP327733 ILK327732:ILL327733 IVG327732:IVH327733 JFC327732:JFD327733 JOY327732:JOZ327733 JYU327732:JYV327733 KIQ327732:KIR327733 KSM327732:KSN327733 LCI327732:LCJ327733 LME327732:LMF327733 LWA327732:LWB327733 MFW327732:MFX327733 MPS327732:MPT327733 MZO327732:MZP327733 NJK327732:NJL327733 NTG327732:NTH327733 ODC327732:ODD327733 OMY327732:OMZ327733 OWU327732:OWV327733 PGQ327732:PGR327733 PQM327732:PQN327733 QAI327732:QAJ327733 QKE327732:QKF327733 QUA327732:QUB327733 RDW327732:RDX327733 RNS327732:RNT327733 RXO327732:RXP327733 SHK327732:SHL327733 SRG327732:SRH327733 TBC327732:TBD327733 TKY327732:TKZ327733 TUU327732:TUV327733 UEQ327732:UER327733 UOM327732:UON327733 UYI327732:UYJ327733 VIE327732:VIF327733 VSA327732:VSB327733 WBW327732:WBX327733 WLS327732:WLT327733 WVO327732:WVP327733 G393268:H393269 JC393268:JD393269 SY393268:SZ393269 ACU393268:ACV393269 AMQ393268:AMR393269 AWM393268:AWN393269 BGI393268:BGJ393269 BQE393268:BQF393269 CAA393268:CAB393269 CJW393268:CJX393269 CTS393268:CTT393269 DDO393268:DDP393269 DNK393268:DNL393269 DXG393268:DXH393269 EHC393268:EHD393269 EQY393268:EQZ393269 FAU393268:FAV393269 FKQ393268:FKR393269 FUM393268:FUN393269 GEI393268:GEJ393269 GOE393268:GOF393269 GYA393268:GYB393269 HHW393268:HHX393269 HRS393268:HRT393269 IBO393268:IBP393269 ILK393268:ILL393269 IVG393268:IVH393269 JFC393268:JFD393269 JOY393268:JOZ393269 JYU393268:JYV393269 KIQ393268:KIR393269 KSM393268:KSN393269 LCI393268:LCJ393269 LME393268:LMF393269 LWA393268:LWB393269 MFW393268:MFX393269 MPS393268:MPT393269 MZO393268:MZP393269 NJK393268:NJL393269 NTG393268:NTH393269 ODC393268:ODD393269 OMY393268:OMZ393269 OWU393268:OWV393269 PGQ393268:PGR393269 PQM393268:PQN393269 QAI393268:QAJ393269 QKE393268:QKF393269 QUA393268:QUB393269 RDW393268:RDX393269 RNS393268:RNT393269 RXO393268:RXP393269 SHK393268:SHL393269 SRG393268:SRH393269 TBC393268:TBD393269 TKY393268:TKZ393269 TUU393268:TUV393269 UEQ393268:UER393269 UOM393268:UON393269 UYI393268:UYJ393269 VIE393268:VIF393269 VSA393268:VSB393269 WBW393268:WBX393269 WLS393268:WLT393269 WVO393268:WVP393269 G458804:H458805 JC458804:JD458805 SY458804:SZ458805 ACU458804:ACV458805 AMQ458804:AMR458805 AWM458804:AWN458805 BGI458804:BGJ458805 BQE458804:BQF458805 CAA458804:CAB458805 CJW458804:CJX458805 CTS458804:CTT458805 DDO458804:DDP458805 DNK458804:DNL458805 DXG458804:DXH458805 EHC458804:EHD458805 EQY458804:EQZ458805 FAU458804:FAV458805 FKQ458804:FKR458805 FUM458804:FUN458805 GEI458804:GEJ458805 GOE458804:GOF458805 GYA458804:GYB458805 HHW458804:HHX458805 HRS458804:HRT458805 IBO458804:IBP458805 ILK458804:ILL458805 IVG458804:IVH458805 JFC458804:JFD458805 JOY458804:JOZ458805 JYU458804:JYV458805 KIQ458804:KIR458805 KSM458804:KSN458805 LCI458804:LCJ458805 LME458804:LMF458805 LWA458804:LWB458805 MFW458804:MFX458805 MPS458804:MPT458805 MZO458804:MZP458805 NJK458804:NJL458805 NTG458804:NTH458805 ODC458804:ODD458805 OMY458804:OMZ458805 OWU458804:OWV458805 PGQ458804:PGR458805 PQM458804:PQN458805 QAI458804:QAJ458805 QKE458804:QKF458805 QUA458804:QUB458805 RDW458804:RDX458805 RNS458804:RNT458805 RXO458804:RXP458805 SHK458804:SHL458805 SRG458804:SRH458805 TBC458804:TBD458805 TKY458804:TKZ458805 TUU458804:TUV458805 UEQ458804:UER458805 UOM458804:UON458805 UYI458804:UYJ458805 VIE458804:VIF458805 VSA458804:VSB458805 WBW458804:WBX458805 WLS458804:WLT458805 WVO458804:WVP458805 G524340:H524341 JC524340:JD524341 SY524340:SZ524341 ACU524340:ACV524341 AMQ524340:AMR524341 AWM524340:AWN524341 BGI524340:BGJ524341 BQE524340:BQF524341 CAA524340:CAB524341 CJW524340:CJX524341 CTS524340:CTT524341 DDO524340:DDP524341 DNK524340:DNL524341 DXG524340:DXH524341 EHC524340:EHD524341 EQY524340:EQZ524341 FAU524340:FAV524341 FKQ524340:FKR524341 FUM524340:FUN524341 GEI524340:GEJ524341 GOE524340:GOF524341 GYA524340:GYB524341 HHW524340:HHX524341 HRS524340:HRT524341 IBO524340:IBP524341 ILK524340:ILL524341 IVG524340:IVH524341 JFC524340:JFD524341 JOY524340:JOZ524341 JYU524340:JYV524341 KIQ524340:KIR524341 KSM524340:KSN524341 LCI524340:LCJ524341 LME524340:LMF524341 LWA524340:LWB524341 MFW524340:MFX524341 MPS524340:MPT524341 MZO524340:MZP524341 NJK524340:NJL524341 NTG524340:NTH524341 ODC524340:ODD524341 OMY524340:OMZ524341 OWU524340:OWV524341 PGQ524340:PGR524341 PQM524340:PQN524341 QAI524340:QAJ524341 QKE524340:QKF524341 QUA524340:QUB524341 RDW524340:RDX524341 RNS524340:RNT524341 RXO524340:RXP524341 SHK524340:SHL524341 SRG524340:SRH524341 TBC524340:TBD524341 TKY524340:TKZ524341 TUU524340:TUV524341 UEQ524340:UER524341 UOM524340:UON524341 UYI524340:UYJ524341 VIE524340:VIF524341 VSA524340:VSB524341 WBW524340:WBX524341 WLS524340:WLT524341 WVO524340:WVP524341 G589876:H589877 JC589876:JD589877 SY589876:SZ589877 ACU589876:ACV589877 AMQ589876:AMR589877 AWM589876:AWN589877 BGI589876:BGJ589877 BQE589876:BQF589877 CAA589876:CAB589877 CJW589876:CJX589877 CTS589876:CTT589877 DDO589876:DDP589877 DNK589876:DNL589877 DXG589876:DXH589877 EHC589876:EHD589877 EQY589876:EQZ589877 FAU589876:FAV589877 FKQ589876:FKR589877 FUM589876:FUN589877 GEI589876:GEJ589877 GOE589876:GOF589877 GYA589876:GYB589877 HHW589876:HHX589877 HRS589876:HRT589877 IBO589876:IBP589877 ILK589876:ILL589877 IVG589876:IVH589877 JFC589876:JFD589877 JOY589876:JOZ589877 JYU589876:JYV589877 KIQ589876:KIR589877 KSM589876:KSN589877 LCI589876:LCJ589877 LME589876:LMF589877 LWA589876:LWB589877 MFW589876:MFX589877 MPS589876:MPT589877 MZO589876:MZP589877 NJK589876:NJL589877 NTG589876:NTH589877 ODC589876:ODD589877 OMY589876:OMZ589877 OWU589876:OWV589877 PGQ589876:PGR589877 PQM589876:PQN589877 QAI589876:QAJ589877 QKE589876:QKF589877 QUA589876:QUB589877 RDW589876:RDX589877 RNS589876:RNT589877 RXO589876:RXP589877 SHK589876:SHL589877 SRG589876:SRH589877 TBC589876:TBD589877 TKY589876:TKZ589877 TUU589876:TUV589877 UEQ589876:UER589877 UOM589876:UON589877 UYI589876:UYJ589877 VIE589876:VIF589877 VSA589876:VSB589877 WBW589876:WBX589877 WLS589876:WLT589877 WVO589876:WVP589877 G655412:H655413 JC655412:JD655413 SY655412:SZ655413 ACU655412:ACV655413 AMQ655412:AMR655413 AWM655412:AWN655413 BGI655412:BGJ655413 BQE655412:BQF655413 CAA655412:CAB655413 CJW655412:CJX655413 CTS655412:CTT655413 DDO655412:DDP655413 DNK655412:DNL655413 DXG655412:DXH655413 EHC655412:EHD655413 EQY655412:EQZ655413 FAU655412:FAV655413 FKQ655412:FKR655413 FUM655412:FUN655413 GEI655412:GEJ655413 GOE655412:GOF655413 GYA655412:GYB655413 HHW655412:HHX655413 HRS655412:HRT655413 IBO655412:IBP655413 ILK655412:ILL655413 IVG655412:IVH655413 JFC655412:JFD655413 JOY655412:JOZ655413 JYU655412:JYV655413 KIQ655412:KIR655413 KSM655412:KSN655413 LCI655412:LCJ655413 LME655412:LMF655413 LWA655412:LWB655413 MFW655412:MFX655413 MPS655412:MPT655413 MZO655412:MZP655413 NJK655412:NJL655413 NTG655412:NTH655413 ODC655412:ODD655413 OMY655412:OMZ655413 OWU655412:OWV655413 PGQ655412:PGR655413 PQM655412:PQN655413 QAI655412:QAJ655413 QKE655412:QKF655413 QUA655412:QUB655413 RDW655412:RDX655413 RNS655412:RNT655413 RXO655412:RXP655413 SHK655412:SHL655413 SRG655412:SRH655413 TBC655412:TBD655413 TKY655412:TKZ655413 TUU655412:TUV655413 UEQ655412:UER655413 UOM655412:UON655413 UYI655412:UYJ655413 VIE655412:VIF655413 VSA655412:VSB655413 WBW655412:WBX655413 WLS655412:WLT655413 WVO655412:WVP655413 G720948:H720949 JC720948:JD720949 SY720948:SZ720949 ACU720948:ACV720949 AMQ720948:AMR720949 AWM720948:AWN720949 BGI720948:BGJ720949 BQE720948:BQF720949 CAA720948:CAB720949 CJW720948:CJX720949 CTS720948:CTT720949 DDO720948:DDP720949 DNK720948:DNL720949 DXG720948:DXH720949 EHC720948:EHD720949 EQY720948:EQZ720949 FAU720948:FAV720949 FKQ720948:FKR720949 FUM720948:FUN720949 GEI720948:GEJ720949 GOE720948:GOF720949 GYA720948:GYB720949 HHW720948:HHX720949 HRS720948:HRT720949 IBO720948:IBP720949 ILK720948:ILL720949 IVG720948:IVH720949 JFC720948:JFD720949 JOY720948:JOZ720949 JYU720948:JYV720949 KIQ720948:KIR720949 KSM720948:KSN720949 LCI720948:LCJ720949 LME720948:LMF720949 LWA720948:LWB720949 MFW720948:MFX720949 MPS720948:MPT720949 MZO720948:MZP720949 NJK720948:NJL720949 NTG720948:NTH720949 ODC720948:ODD720949 OMY720948:OMZ720949 OWU720948:OWV720949 PGQ720948:PGR720949 PQM720948:PQN720949 QAI720948:QAJ720949 QKE720948:QKF720949 QUA720948:QUB720949 RDW720948:RDX720949 RNS720948:RNT720949 RXO720948:RXP720949 SHK720948:SHL720949 SRG720948:SRH720949 TBC720948:TBD720949 TKY720948:TKZ720949 TUU720948:TUV720949 UEQ720948:UER720949 UOM720948:UON720949 UYI720948:UYJ720949 VIE720948:VIF720949 VSA720948:VSB720949 WBW720948:WBX720949 WLS720948:WLT720949 WVO720948:WVP720949 G786484:H786485 JC786484:JD786485 SY786484:SZ786485 ACU786484:ACV786485 AMQ786484:AMR786485 AWM786484:AWN786485 BGI786484:BGJ786485 BQE786484:BQF786485 CAA786484:CAB786485 CJW786484:CJX786485 CTS786484:CTT786485 DDO786484:DDP786485 DNK786484:DNL786485 DXG786484:DXH786485 EHC786484:EHD786485 EQY786484:EQZ786485 FAU786484:FAV786485 FKQ786484:FKR786485 FUM786484:FUN786485 GEI786484:GEJ786485 GOE786484:GOF786485 GYA786484:GYB786485 HHW786484:HHX786485 HRS786484:HRT786485 IBO786484:IBP786485 ILK786484:ILL786485 IVG786484:IVH786485 JFC786484:JFD786485 JOY786484:JOZ786485 JYU786484:JYV786485 KIQ786484:KIR786485 KSM786484:KSN786485 LCI786484:LCJ786485 LME786484:LMF786485 LWA786484:LWB786485 MFW786484:MFX786485 MPS786484:MPT786485 MZO786484:MZP786485 NJK786484:NJL786485 NTG786484:NTH786485 ODC786484:ODD786485 OMY786484:OMZ786485 OWU786484:OWV786485 PGQ786484:PGR786485 PQM786484:PQN786485 QAI786484:QAJ786485 QKE786484:QKF786485 QUA786484:QUB786485 RDW786484:RDX786485 RNS786484:RNT786485 RXO786484:RXP786485 SHK786484:SHL786485 SRG786484:SRH786485 TBC786484:TBD786485 TKY786484:TKZ786485 TUU786484:TUV786485 UEQ786484:UER786485 UOM786484:UON786485 UYI786484:UYJ786485 VIE786484:VIF786485 VSA786484:VSB786485 WBW786484:WBX786485 WLS786484:WLT786485 WVO786484:WVP786485 G852020:H852021 JC852020:JD852021 SY852020:SZ852021 ACU852020:ACV852021 AMQ852020:AMR852021 AWM852020:AWN852021 BGI852020:BGJ852021 BQE852020:BQF852021 CAA852020:CAB852021 CJW852020:CJX852021 CTS852020:CTT852021 DDO852020:DDP852021 DNK852020:DNL852021 DXG852020:DXH852021 EHC852020:EHD852021 EQY852020:EQZ852021 FAU852020:FAV852021 FKQ852020:FKR852021 FUM852020:FUN852021 GEI852020:GEJ852021 GOE852020:GOF852021 GYA852020:GYB852021 HHW852020:HHX852021 HRS852020:HRT852021 IBO852020:IBP852021 ILK852020:ILL852021 IVG852020:IVH852021 JFC852020:JFD852021 JOY852020:JOZ852021 JYU852020:JYV852021 KIQ852020:KIR852021 KSM852020:KSN852021 LCI852020:LCJ852021 LME852020:LMF852021 LWA852020:LWB852021 MFW852020:MFX852021 MPS852020:MPT852021 MZO852020:MZP852021 NJK852020:NJL852021 NTG852020:NTH852021 ODC852020:ODD852021 OMY852020:OMZ852021 OWU852020:OWV852021 PGQ852020:PGR852021 PQM852020:PQN852021 QAI852020:QAJ852021 QKE852020:QKF852021 QUA852020:QUB852021 RDW852020:RDX852021 RNS852020:RNT852021 RXO852020:RXP852021 SHK852020:SHL852021 SRG852020:SRH852021 TBC852020:TBD852021 TKY852020:TKZ852021 TUU852020:TUV852021 UEQ852020:UER852021 UOM852020:UON852021 UYI852020:UYJ852021 VIE852020:VIF852021 VSA852020:VSB852021 WBW852020:WBX852021 WLS852020:WLT852021 WVO852020:WVP852021 G917556:H917557 JC917556:JD917557 SY917556:SZ917557 ACU917556:ACV917557 AMQ917556:AMR917557 AWM917556:AWN917557 BGI917556:BGJ917557 BQE917556:BQF917557 CAA917556:CAB917557 CJW917556:CJX917557 CTS917556:CTT917557 DDO917556:DDP917557 DNK917556:DNL917557 DXG917556:DXH917557 EHC917556:EHD917557 EQY917556:EQZ917557 FAU917556:FAV917557 FKQ917556:FKR917557 FUM917556:FUN917557 GEI917556:GEJ917557 GOE917556:GOF917557 GYA917556:GYB917557 HHW917556:HHX917557 HRS917556:HRT917557 IBO917556:IBP917557 ILK917556:ILL917557 IVG917556:IVH917557 JFC917556:JFD917557 JOY917556:JOZ917557 JYU917556:JYV917557 KIQ917556:KIR917557 KSM917556:KSN917557 LCI917556:LCJ917557 LME917556:LMF917557 LWA917556:LWB917557 MFW917556:MFX917557 MPS917556:MPT917557 MZO917556:MZP917557 NJK917556:NJL917557 NTG917556:NTH917557 ODC917556:ODD917557 OMY917556:OMZ917557 OWU917556:OWV917557 PGQ917556:PGR917557 PQM917556:PQN917557 QAI917556:QAJ917557 QKE917556:QKF917557 QUA917556:QUB917557 RDW917556:RDX917557 RNS917556:RNT917557 RXO917556:RXP917557 SHK917556:SHL917557 SRG917556:SRH917557 TBC917556:TBD917557 TKY917556:TKZ917557 TUU917556:TUV917557 UEQ917556:UER917557 UOM917556:UON917557 UYI917556:UYJ917557 VIE917556:VIF917557 VSA917556:VSB917557 WBW917556:WBX917557 WLS917556:WLT917557 WVO917556:WVP917557 G983092:H983093 JC983092:JD983093 SY983092:SZ983093 ACU983092:ACV983093 AMQ983092:AMR983093 AWM983092:AWN983093 BGI983092:BGJ983093 BQE983092:BQF983093 CAA983092:CAB983093 CJW983092:CJX983093 CTS983092:CTT983093 DDO983092:DDP983093 DNK983092:DNL983093 DXG983092:DXH983093 EHC983092:EHD983093 EQY983092:EQZ983093 FAU983092:FAV983093 FKQ983092:FKR983093 FUM983092:FUN983093 GEI983092:GEJ983093 GOE983092:GOF983093 GYA983092:GYB983093 HHW983092:HHX983093 HRS983092:HRT983093 IBO983092:IBP983093 ILK983092:ILL983093 IVG983092:IVH983093 JFC983092:JFD983093 JOY983092:JOZ983093 JYU983092:JYV983093 KIQ983092:KIR983093 KSM983092:KSN983093 LCI983092:LCJ983093 LME983092:LMF983093 LWA983092:LWB983093 MFW983092:MFX983093 MPS983092:MPT983093 MZO983092:MZP983093 NJK983092:NJL983093 NTG983092:NTH983093 ODC983092:ODD983093 OMY983092:OMZ983093 OWU983092:OWV983093 PGQ983092:PGR983093 PQM983092:PQN983093 QAI983092:QAJ983093 QKE983092:QKF983093 QUA983092:QUB983093 RDW983092:RDX983093 RNS983092:RNT983093 RXO983092:RXP983093 SHK983092:SHL983093 SRG983092:SRH983093 TBC983092:TBD983093 TKY983092:TKZ983093 TUU983092:TUV983093 UEQ983092:UER983093 UOM983092:UON983093 UYI983092:UYJ983093 VIE983092:VIF983093 VSA983092:VSB983093 WBW983092:WBX983093 WLS983092:WLT983093 WVO983092:WVP983093 G20:H20 JC20:JD20 SY20:SZ20 ACU20:ACV20 AMQ20:AMR20 AWM20:AWN20 BGI20:BGJ20 BQE20:BQF20 CAA20:CAB20 CJW20:CJX20 CTS20:CTT20 DDO20:DDP20 DNK20:DNL20 DXG20:DXH20 EHC20:EHD20 EQY20:EQZ20 FAU20:FAV20 FKQ20:FKR20 FUM20:FUN20 GEI20:GEJ20 GOE20:GOF20 GYA20:GYB20 HHW20:HHX20 HRS20:HRT20 IBO20:IBP20 ILK20:ILL20 IVG20:IVH20 JFC20:JFD20 JOY20:JOZ20 JYU20:JYV20 KIQ20:KIR20 KSM20:KSN20 LCI20:LCJ20 LME20:LMF20 LWA20:LWB20 MFW20:MFX20 MPS20:MPT20 MZO20:MZP20 NJK20:NJL20 NTG20:NTH20 ODC20:ODD20 OMY20:OMZ20 OWU20:OWV20 PGQ20:PGR20 PQM20:PQN20 QAI20:QAJ20 QKE20:QKF20 QUA20:QUB20 RDW20:RDX20 RNS20:RNT20 RXO20:RXP20 SHK20:SHL20 SRG20:SRH20 TBC20:TBD20 TKY20:TKZ20 TUU20:TUV20 UEQ20:UER20 UOM20:UON20 UYI20:UYJ20 VIE20:VIF20 VSA20:VSB20 WBW20:WBX20 WLS20:WLT20 WVO20:WVP20 G65556:H65556 JC65556:JD65556 SY65556:SZ65556 ACU65556:ACV65556 AMQ65556:AMR65556 AWM65556:AWN65556 BGI65556:BGJ65556 BQE65556:BQF65556 CAA65556:CAB65556 CJW65556:CJX65556 CTS65556:CTT65556 DDO65556:DDP65556 DNK65556:DNL65556 DXG65556:DXH65556 EHC65556:EHD65556 EQY65556:EQZ65556 FAU65556:FAV65556 FKQ65556:FKR65556 FUM65556:FUN65556 GEI65556:GEJ65556 GOE65556:GOF65556 GYA65556:GYB65556 HHW65556:HHX65556 HRS65556:HRT65556 IBO65556:IBP65556 ILK65556:ILL65556 IVG65556:IVH65556 JFC65556:JFD65556 JOY65556:JOZ65556 JYU65556:JYV65556 KIQ65556:KIR65556 KSM65556:KSN65556 LCI65556:LCJ65556 LME65556:LMF65556 LWA65556:LWB65556 MFW65556:MFX65556 MPS65556:MPT65556 MZO65556:MZP65556 NJK65556:NJL65556 NTG65556:NTH65556 ODC65556:ODD65556 OMY65556:OMZ65556 OWU65556:OWV65556 PGQ65556:PGR65556 PQM65556:PQN65556 QAI65556:QAJ65556 QKE65556:QKF65556 QUA65556:QUB65556 RDW65556:RDX65556 RNS65556:RNT65556 RXO65556:RXP65556 SHK65556:SHL65556 SRG65556:SRH65556 TBC65556:TBD65556 TKY65556:TKZ65556 TUU65556:TUV65556 UEQ65556:UER65556 UOM65556:UON65556 UYI65556:UYJ65556 VIE65556:VIF65556 VSA65556:VSB65556 WBW65556:WBX65556 WLS65556:WLT65556 WVO65556:WVP65556 G131092:H131092 JC131092:JD131092 SY131092:SZ131092 ACU131092:ACV131092 AMQ131092:AMR131092 AWM131092:AWN131092 BGI131092:BGJ131092 BQE131092:BQF131092 CAA131092:CAB131092 CJW131092:CJX131092 CTS131092:CTT131092 DDO131092:DDP131092 DNK131092:DNL131092 DXG131092:DXH131092 EHC131092:EHD131092 EQY131092:EQZ131092 FAU131092:FAV131092 FKQ131092:FKR131092 FUM131092:FUN131092 GEI131092:GEJ131092 GOE131092:GOF131092 GYA131092:GYB131092 HHW131092:HHX131092 HRS131092:HRT131092 IBO131092:IBP131092 ILK131092:ILL131092 IVG131092:IVH131092 JFC131092:JFD131092 JOY131092:JOZ131092 JYU131092:JYV131092 KIQ131092:KIR131092 KSM131092:KSN131092 LCI131092:LCJ131092 LME131092:LMF131092 LWA131092:LWB131092 MFW131092:MFX131092 MPS131092:MPT131092 MZO131092:MZP131092 NJK131092:NJL131092 NTG131092:NTH131092 ODC131092:ODD131092 OMY131092:OMZ131092 OWU131092:OWV131092 PGQ131092:PGR131092 PQM131092:PQN131092 QAI131092:QAJ131092 QKE131092:QKF131092 QUA131092:QUB131092 RDW131092:RDX131092 RNS131092:RNT131092 RXO131092:RXP131092 SHK131092:SHL131092 SRG131092:SRH131092 TBC131092:TBD131092 TKY131092:TKZ131092 TUU131092:TUV131092 UEQ131092:UER131092 UOM131092:UON131092 UYI131092:UYJ131092 VIE131092:VIF131092 VSA131092:VSB131092 WBW131092:WBX131092 WLS131092:WLT131092 WVO131092:WVP131092 G196628:H196628 JC196628:JD196628 SY196628:SZ196628 ACU196628:ACV196628 AMQ196628:AMR196628 AWM196628:AWN196628 BGI196628:BGJ196628 BQE196628:BQF196628 CAA196628:CAB196628 CJW196628:CJX196628 CTS196628:CTT196628 DDO196628:DDP196628 DNK196628:DNL196628 DXG196628:DXH196628 EHC196628:EHD196628 EQY196628:EQZ196628 FAU196628:FAV196628 FKQ196628:FKR196628 FUM196628:FUN196628 GEI196628:GEJ196628 GOE196628:GOF196628 GYA196628:GYB196628 HHW196628:HHX196628 HRS196628:HRT196628 IBO196628:IBP196628 ILK196628:ILL196628 IVG196628:IVH196628 JFC196628:JFD196628 JOY196628:JOZ196628 JYU196628:JYV196628 KIQ196628:KIR196628 KSM196628:KSN196628 LCI196628:LCJ196628 LME196628:LMF196628 LWA196628:LWB196628 MFW196628:MFX196628 MPS196628:MPT196628 MZO196628:MZP196628 NJK196628:NJL196628 NTG196628:NTH196628 ODC196628:ODD196628 OMY196628:OMZ196628 OWU196628:OWV196628 PGQ196628:PGR196628 PQM196628:PQN196628 QAI196628:QAJ196628 QKE196628:QKF196628 QUA196628:QUB196628 RDW196628:RDX196628 RNS196628:RNT196628 RXO196628:RXP196628 SHK196628:SHL196628 SRG196628:SRH196628 TBC196628:TBD196628 TKY196628:TKZ196628 TUU196628:TUV196628 UEQ196628:UER196628 UOM196628:UON196628 UYI196628:UYJ196628 VIE196628:VIF196628 VSA196628:VSB196628 WBW196628:WBX196628 WLS196628:WLT196628 WVO196628:WVP196628 G262164:H262164 JC262164:JD262164 SY262164:SZ262164 ACU262164:ACV262164 AMQ262164:AMR262164 AWM262164:AWN262164 BGI262164:BGJ262164 BQE262164:BQF262164 CAA262164:CAB262164 CJW262164:CJX262164 CTS262164:CTT262164 DDO262164:DDP262164 DNK262164:DNL262164 DXG262164:DXH262164 EHC262164:EHD262164 EQY262164:EQZ262164 FAU262164:FAV262164 FKQ262164:FKR262164 FUM262164:FUN262164 GEI262164:GEJ262164 GOE262164:GOF262164 GYA262164:GYB262164 HHW262164:HHX262164 HRS262164:HRT262164 IBO262164:IBP262164 ILK262164:ILL262164 IVG262164:IVH262164 JFC262164:JFD262164 JOY262164:JOZ262164 JYU262164:JYV262164 KIQ262164:KIR262164 KSM262164:KSN262164 LCI262164:LCJ262164 LME262164:LMF262164 LWA262164:LWB262164 MFW262164:MFX262164 MPS262164:MPT262164 MZO262164:MZP262164 NJK262164:NJL262164 NTG262164:NTH262164 ODC262164:ODD262164 OMY262164:OMZ262164 OWU262164:OWV262164 PGQ262164:PGR262164 PQM262164:PQN262164 QAI262164:QAJ262164 QKE262164:QKF262164 QUA262164:QUB262164 RDW262164:RDX262164 RNS262164:RNT262164 RXO262164:RXP262164 SHK262164:SHL262164 SRG262164:SRH262164 TBC262164:TBD262164 TKY262164:TKZ262164 TUU262164:TUV262164 UEQ262164:UER262164 UOM262164:UON262164 UYI262164:UYJ262164 VIE262164:VIF262164 VSA262164:VSB262164 WBW262164:WBX262164 WLS262164:WLT262164 WVO262164:WVP262164 G327700:H327700 JC327700:JD327700 SY327700:SZ327700 ACU327700:ACV327700 AMQ327700:AMR327700 AWM327700:AWN327700 BGI327700:BGJ327700 BQE327700:BQF327700 CAA327700:CAB327700 CJW327700:CJX327700 CTS327700:CTT327700 DDO327700:DDP327700 DNK327700:DNL327700 DXG327700:DXH327700 EHC327700:EHD327700 EQY327700:EQZ327700 FAU327700:FAV327700 FKQ327700:FKR327700 FUM327700:FUN327700 GEI327700:GEJ327700 GOE327700:GOF327700 GYA327700:GYB327700 HHW327700:HHX327700 HRS327700:HRT327700 IBO327700:IBP327700 ILK327700:ILL327700 IVG327700:IVH327700 JFC327700:JFD327700 JOY327700:JOZ327700 JYU327700:JYV327700 KIQ327700:KIR327700 KSM327700:KSN327700 LCI327700:LCJ327700 LME327700:LMF327700 LWA327700:LWB327700 MFW327700:MFX327700 MPS327700:MPT327700 MZO327700:MZP327700 NJK327700:NJL327700 NTG327700:NTH327700 ODC327700:ODD327700 OMY327700:OMZ327700 OWU327700:OWV327700 PGQ327700:PGR327700 PQM327700:PQN327700 QAI327700:QAJ327700 QKE327700:QKF327700 QUA327700:QUB327700 RDW327700:RDX327700 RNS327700:RNT327700 RXO327700:RXP327700 SHK327700:SHL327700 SRG327700:SRH327700 TBC327700:TBD327700 TKY327700:TKZ327700 TUU327700:TUV327700 UEQ327700:UER327700 UOM327700:UON327700 UYI327700:UYJ327700 VIE327700:VIF327700 VSA327700:VSB327700 WBW327700:WBX327700 WLS327700:WLT327700 WVO327700:WVP327700 G393236:H393236 JC393236:JD393236 SY393236:SZ393236 ACU393236:ACV393236 AMQ393236:AMR393236 AWM393236:AWN393236 BGI393236:BGJ393236 BQE393236:BQF393236 CAA393236:CAB393236 CJW393236:CJX393236 CTS393236:CTT393236 DDO393236:DDP393236 DNK393236:DNL393236 DXG393236:DXH393236 EHC393236:EHD393236 EQY393236:EQZ393236 FAU393236:FAV393236 FKQ393236:FKR393236 FUM393236:FUN393236 GEI393236:GEJ393236 GOE393236:GOF393236 GYA393236:GYB393236 HHW393236:HHX393236 HRS393236:HRT393236 IBO393236:IBP393236 ILK393236:ILL393236 IVG393236:IVH393236 JFC393236:JFD393236 JOY393236:JOZ393236 JYU393236:JYV393236 KIQ393236:KIR393236 KSM393236:KSN393236 LCI393236:LCJ393236 LME393236:LMF393236 LWA393236:LWB393236 MFW393236:MFX393236 MPS393236:MPT393236 MZO393236:MZP393236 NJK393236:NJL393236 NTG393236:NTH393236 ODC393236:ODD393236 OMY393236:OMZ393236 OWU393236:OWV393236 PGQ393236:PGR393236 PQM393236:PQN393236 QAI393236:QAJ393236 QKE393236:QKF393236 QUA393236:QUB393236 RDW393236:RDX393236 RNS393236:RNT393236 RXO393236:RXP393236 SHK393236:SHL393236 SRG393236:SRH393236 TBC393236:TBD393236 TKY393236:TKZ393236 TUU393236:TUV393236 UEQ393236:UER393236 UOM393236:UON393236 UYI393236:UYJ393236 VIE393236:VIF393236 VSA393236:VSB393236 WBW393236:WBX393236 WLS393236:WLT393236 WVO393236:WVP393236 G458772:H458772 JC458772:JD458772 SY458772:SZ458772 ACU458772:ACV458772 AMQ458772:AMR458772 AWM458772:AWN458772 BGI458772:BGJ458772 BQE458772:BQF458772 CAA458772:CAB458772 CJW458772:CJX458772 CTS458772:CTT458772 DDO458772:DDP458772 DNK458772:DNL458772 DXG458772:DXH458772 EHC458772:EHD458772 EQY458772:EQZ458772 FAU458772:FAV458772 FKQ458772:FKR458772 FUM458772:FUN458772 GEI458772:GEJ458772 GOE458772:GOF458772 GYA458772:GYB458772 HHW458772:HHX458772 HRS458772:HRT458772 IBO458772:IBP458772 ILK458772:ILL458772 IVG458772:IVH458772 JFC458772:JFD458772 JOY458772:JOZ458772 JYU458772:JYV458772 KIQ458772:KIR458772 KSM458772:KSN458772 LCI458772:LCJ458772 LME458772:LMF458772 LWA458772:LWB458772 MFW458772:MFX458772 MPS458772:MPT458772 MZO458772:MZP458772 NJK458772:NJL458772 NTG458772:NTH458772 ODC458772:ODD458772 OMY458772:OMZ458772 OWU458772:OWV458772 PGQ458772:PGR458772 PQM458772:PQN458772 QAI458772:QAJ458772 QKE458772:QKF458772 QUA458772:QUB458772 RDW458772:RDX458772 RNS458772:RNT458772 RXO458772:RXP458772 SHK458772:SHL458772 SRG458772:SRH458772 TBC458772:TBD458772 TKY458772:TKZ458772 TUU458772:TUV458772 UEQ458772:UER458772 UOM458772:UON458772 UYI458772:UYJ458772 VIE458772:VIF458772 VSA458772:VSB458772 WBW458772:WBX458772 WLS458772:WLT458772 WVO458772:WVP458772 G524308:H524308 JC524308:JD524308 SY524308:SZ524308 ACU524308:ACV524308 AMQ524308:AMR524308 AWM524308:AWN524308 BGI524308:BGJ524308 BQE524308:BQF524308 CAA524308:CAB524308 CJW524308:CJX524308 CTS524308:CTT524308 DDO524308:DDP524308 DNK524308:DNL524308 DXG524308:DXH524308 EHC524308:EHD524308 EQY524308:EQZ524308 FAU524308:FAV524308 FKQ524308:FKR524308 FUM524308:FUN524308 GEI524308:GEJ524308 GOE524308:GOF524308 GYA524308:GYB524308 HHW524308:HHX524308 HRS524308:HRT524308 IBO524308:IBP524308 ILK524308:ILL524308 IVG524308:IVH524308 JFC524308:JFD524308 JOY524308:JOZ524308 JYU524308:JYV524308 KIQ524308:KIR524308 KSM524308:KSN524308 LCI524308:LCJ524308 LME524308:LMF524308 LWA524308:LWB524308 MFW524308:MFX524308 MPS524308:MPT524308 MZO524308:MZP524308 NJK524308:NJL524308 NTG524308:NTH524308 ODC524308:ODD524308 OMY524308:OMZ524308 OWU524308:OWV524308 PGQ524308:PGR524308 PQM524308:PQN524308 QAI524308:QAJ524308 QKE524308:QKF524308 QUA524308:QUB524308 RDW524308:RDX524308 RNS524308:RNT524308 RXO524308:RXP524308 SHK524308:SHL524308 SRG524308:SRH524308 TBC524308:TBD524308 TKY524308:TKZ524308 TUU524308:TUV524308 UEQ524308:UER524308 UOM524308:UON524308 UYI524308:UYJ524308 VIE524308:VIF524308 VSA524308:VSB524308 WBW524308:WBX524308 WLS524308:WLT524308 WVO524308:WVP524308 G589844:H589844 JC589844:JD589844 SY589844:SZ589844 ACU589844:ACV589844 AMQ589844:AMR589844 AWM589844:AWN589844 BGI589844:BGJ589844 BQE589844:BQF589844 CAA589844:CAB589844 CJW589844:CJX589844 CTS589844:CTT589844 DDO589844:DDP589844 DNK589844:DNL589844 DXG589844:DXH589844 EHC589844:EHD589844 EQY589844:EQZ589844 FAU589844:FAV589844 FKQ589844:FKR589844 FUM589844:FUN589844 GEI589844:GEJ589844 GOE589844:GOF589844 GYA589844:GYB589844 HHW589844:HHX589844 HRS589844:HRT589844 IBO589844:IBP589844 ILK589844:ILL589844 IVG589844:IVH589844 JFC589844:JFD589844 JOY589844:JOZ589844 JYU589844:JYV589844 KIQ589844:KIR589844 KSM589844:KSN589844 LCI589844:LCJ589844 LME589844:LMF589844 LWA589844:LWB589844 MFW589844:MFX589844 MPS589844:MPT589844 MZO589844:MZP589844 NJK589844:NJL589844 NTG589844:NTH589844 ODC589844:ODD589844 OMY589844:OMZ589844 OWU589844:OWV589844 PGQ589844:PGR589844 PQM589844:PQN589844 QAI589844:QAJ589844 QKE589844:QKF589844 QUA589844:QUB589844 RDW589844:RDX589844 RNS589844:RNT589844 RXO589844:RXP589844 SHK589844:SHL589844 SRG589844:SRH589844 TBC589844:TBD589844 TKY589844:TKZ589844 TUU589844:TUV589844 UEQ589844:UER589844 UOM589844:UON589844 UYI589844:UYJ589844 VIE589844:VIF589844 VSA589844:VSB589844 WBW589844:WBX589844 WLS589844:WLT589844 WVO589844:WVP589844 G655380:H655380 JC655380:JD655380 SY655380:SZ655380 ACU655380:ACV655380 AMQ655380:AMR655380 AWM655380:AWN655380 BGI655380:BGJ655380 BQE655380:BQF655380 CAA655380:CAB655380 CJW655380:CJX655380 CTS655380:CTT655380 DDO655380:DDP655380 DNK655380:DNL655380 DXG655380:DXH655380 EHC655380:EHD655380 EQY655380:EQZ655380 FAU655380:FAV655380 FKQ655380:FKR655380 FUM655380:FUN655380 GEI655380:GEJ655380 GOE655380:GOF655380 GYA655380:GYB655380 HHW655380:HHX655380 HRS655380:HRT655380 IBO655380:IBP655380 ILK655380:ILL655380 IVG655380:IVH655380 JFC655380:JFD655380 JOY655380:JOZ655380 JYU655380:JYV655380 KIQ655380:KIR655380 KSM655380:KSN655380 LCI655380:LCJ655380 LME655380:LMF655380 LWA655380:LWB655380 MFW655380:MFX655380 MPS655380:MPT655380 MZO655380:MZP655380 NJK655380:NJL655380 NTG655380:NTH655380 ODC655380:ODD655380 OMY655380:OMZ655380 OWU655380:OWV655380 PGQ655380:PGR655380 PQM655380:PQN655380 QAI655380:QAJ655380 QKE655380:QKF655380 QUA655380:QUB655380 RDW655380:RDX655380 RNS655380:RNT655380 RXO655380:RXP655380 SHK655380:SHL655380 SRG655380:SRH655380 TBC655380:TBD655380 TKY655380:TKZ655380 TUU655380:TUV655380 UEQ655380:UER655380 UOM655380:UON655380 UYI655380:UYJ655380 VIE655380:VIF655380 VSA655380:VSB655380 WBW655380:WBX655380 WLS655380:WLT655380 WVO655380:WVP655380 G720916:H720916 JC720916:JD720916 SY720916:SZ720916 ACU720916:ACV720916 AMQ720916:AMR720916 AWM720916:AWN720916 BGI720916:BGJ720916 BQE720916:BQF720916 CAA720916:CAB720916 CJW720916:CJX720916 CTS720916:CTT720916 DDO720916:DDP720916 DNK720916:DNL720916 DXG720916:DXH720916 EHC720916:EHD720916 EQY720916:EQZ720916 FAU720916:FAV720916 FKQ720916:FKR720916 FUM720916:FUN720916 GEI720916:GEJ720916 GOE720916:GOF720916 GYA720916:GYB720916 HHW720916:HHX720916 HRS720916:HRT720916 IBO720916:IBP720916 ILK720916:ILL720916 IVG720916:IVH720916 JFC720916:JFD720916 JOY720916:JOZ720916 JYU720916:JYV720916 KIQ720916:KIR720916 KSM720916:KSN720916 LCI720916:LCJ720916 LME720916:LMF720916 LWA720916:LWB720916 MFW720916:MFX720916 MPS720916:MPT720916 MZO720916:MZP720916 NJK720916:NJL720916 NTG720916:NTH720916 ODC720916:ODD720916 OMY720916:OMZ720916 OWU720916:OWV720916 PGQ720916:PGR720916 PQM720916:PQN720916 QAI720916:QAJ720916 QKE720916:QKF720916 QUA720916:QUB720916 RDW720916:RDX720916 RNS720916:RNT720916 RXO720916:RXP720916 SHK720916:SHL720916 SRG720916:SRH720916 TBC720916:TBD720916 TKY720916:TKZ720916 TUU720916:TUV720916 UEQ720916:UER720916 UOM720916:UON720916 UYI720916:UYJ720916 VIE720916:VIF720916 VSA720916:VSB720916 WBW720916:WBX720916 WLS720916:WLT720916 WVO720916:WVP720916 G786452:H786452 JC786452:JD786452 SY786452:SZ786452 ACU786452:ACV786452 AMQ786452:AMR786452 AWM786452:AWN786452 BGI786452:BGJ786452 BQE786452:BQF786452 CAA786452:CAB786452 CJW786452:CJX786452 CTS786452:CTT786452 DDO786452:DDP786452 DNK786452:DNL786452 DXG786452:DXH786452 EHC786452:EHD786452 EQY786452:EQZ786452 FAU786452:FAV786452 FKQ786452:FKR786452 FUM786452:FUN786452 GEI786452:GEJ786452 GOE786452:GOF786452 GYA786452:GYB786452 HHW786452:HHX786452 HRS786452:HRT786452 IBO786452:IBP786452 ILK786452:ILL786452 IVG786452:IVH786452 JFC786452:JFD786452 JOY786452:JOZ786452 JYU786452:JYV786452 KIQ786452:KIR786452 KSM786452:KSN786452 LCI786452:LCJ786452 LME786452:LMF786452 LWA786452:LWB786452 MFW786452:MFX786452 MPS786452:MPT786452 MZO786452:MZP786452 NJK786452:NJL786452 NTG786452:NTH786452 ODC786452:ODD786452 OMY786452:OMZ786452 OWU786452:OWV786452 PGQ786452:PGR786452 PQM786452:PQN786452 QAI786452:QAJ786452 QKE786452:QKF786452 QUA786452:QUB786452 RDW786452:RDX786452 RNS786452:RNT786452 RXO786452:RXP786452 SHK786452:SHL786452 SRG786452:SRH786452 TBC786452:TBD786452 TKY786452:TKZ786452 TUU786452:TUV786452 UEQ786452:UER786452 UOM786452:UON786452 UYI786452:UYJ786452 VIE786452:VIF786452 VSA786452:VSB786452 WBW786452:WBX786452 WLS786452:WLT786452 WVO786452:WVP786452 G851988:H851988 JC851988:JD851988 SY851988:SZ851988 ACU851988:ACV851988 AMQ851988:AMR851988 AWM851988:AWN851988 BGI851988:BGJ851988 BQE851988:BQF851988 CAA851988:CAB851988 CJW851988:CJX851988 CTS851988:CTT851988 DDO851988:DDP851988 DNK851988:DNL851988 DXG851988:DXH851988 EHC851988:EHD851988 EQY851988:EQZ851988 FAU851988:FAV851988 FKQ851988:FKR851988 FUM851988:FUN851988 GEI851988:GEJ851988 GOE851988:GOF851988 GYA851988:GYB851988 HHW851988:HHX851988 HRS851988:HRT851988 IBO851988:IBP851988 ILK851988:ILL851988 IVG851988:IVH851988 JFC851988:JFD851988 JOY851988:JOZ851988 JYU851988:JYV851988 KIQ851988:KIR851988 KSM851988:KSN851988 LCI851988:LCJ851988 LME851988:LMF851988 LWA851988:LWB851988 MFW851988:MFX851988 MPS851988:MPT851988 MZO851988:MZP851988 NJK851988:NJL851988 NTG851988:NTH851988 ODC851988:ODD851988 OMY851988:OMZ851988 OWU851988:OWV851988 PGQ851988:PGR851988 PQM851988:PQN851988 QAI851988:QAJ851988 QKE851988:QKF851988 QUA851988:QUB851988 RDW851988:RDX851988 RNS851988:RNT851988 RXO851988:RXP851988 SHK851988:SHL851988 SRG851988:SRH851988 TBC851988:TBD851988 TKY851988:TKZ851988 TUU851988:TUV851988 UEQ851988:UER851988 UOM851988:UON851988 UYI851988:UYJ851988 VIE851988:VIF851988 VSA851988:VSB851988 WBW851988:WBX851988 WLS851988:WLT851988 WVO851988:WVP851988 G917524:H917524 JC917524:JD917524 SY917524:SZ917524 ACU917524:ACV917524 AMQ917524:AMR917524 AWM917524:AWN917524 BGI917524:BGJ917524 BQE917524:BQF917524 CAA917524:CAB917524 CJW917524:CJX917524 CTS917524:CTT917524 DDO917524:DDP917524 DNK917524:DNL917524 DXG917524:DXH917524 EHC917524:EHD917524 EQY917524:EQZ917524 FAU917524:FAV917524 FKQ917524:FKR917524 FUM917524:FUN917524 GEI917524:GEJ917524 GOE917524:GOF917524 GYA917524:GYB917524 HHW917524:HHX917524 HRS917524:HRT917524 IBO917524:IBP917524 ILK917524:ILL917524 IVG917524:IVH917524 JFC917524:JFD917524 JOY917524:JOZ917524 JYU917524:JYV917524 KIQ917524:KIR917524 KSM917524:KSN917524 LCI917524:LCJ917524 LME917524:LMF917524 LWA917524:LWB917524 MFW917524:MFX917524 MPS917524:MPT917524 MZO917524:MZP917524 NJK917524:NJL917524 NTG917524:NTH917524 ODC917524:ODD917524 OMY917524:OMZ917524 OWU917524:OWV917524 PGQ917524:PGR917524 PQM917524:PQN917524 QAI917524:QAJ917524 QKE917524:QKF917524 QUA917524:QUB917524 RDW917524:RDX917524 RNS917524:RNT917524 RXO917524:RXP917524 SHK917524:SHL917524 SRG917524:SRH917524 TBC917524:TBD917524 TKY917524:TKZ917524 TUU917524:TUV917524 UEQ917524:UER917524 UOM917524:UON917524 UYI917524:UYJ917524 VIE917524:VIF917524 VSA917524:VSB917524 WBW917524:WBX917524 WLS917524:WLT917524 WVO917524:WVP917524 G983060:H983060 JC983060:JD983060 SY983060:SZ983060 ACU983060:ACV983060 AMQ983060:AMR983060 AWM983060:AWN983060 BGI983060:BGJ983060 BQE983060:BQF983060 CAA983060:CAB983060 CJW983060:CJX983060 CTS983060:CTT983060 DDO983060:DDP983060 DNK983060:DNL983060 DXG983060:DXH983060 EHC983060:EHD983060 EQY983060:EQZ983060 FAU983060:FAV983060 FKQ983060:FKR983060 FUM983060:FUN983060 GEI983060:GEJ983060 GOE983060:GOF983060 GYA983060:GYB983060 HHW983060:HHX983060 HRS983060:HRT983060 IBO983060:IBP983060 ILK983060:ILL983060 IVG983060:IVH983060 JFC983060:JFD983060 JOY983060:JOZ983060 JYU983060:JYV983060 KIQ983060:KIR983060 KSM983060:KSN983060 LCI983060:LCJ983060 LME983060:LMF983060 LWA983060:LWB983060 MFW983060:MFX983060 MPS983060:MPT983060 MZO983060:MZP983060 NJK983060:NJL983060 NTG983060:NTH983060 ODC983060:ODD983060 OMY983060:OMZ983060 OWU983060:OWV983060 PGQ983060:PGR983060 PQM983060:PQN983060 QAI983060:QAJ983060 QKE983060:QKF983060 QUA983060:QUB983060 RDW983060:RDX983060 RNS983060:RNT983060 RXO983060:RXP983060 SHK983060:SHL983060 SRG983060:SRH983060 TBC983060:TBD983060 TKY983060:TKZ983060 TUU983060:TUV983060 UEQ983060:UER983060 UOM983060:UON983060 UYI983060:UYJ983060 VIE983060:VIF983060 VSA983060:VSB983060 WBW983060:WBX983060 WLS983060:WLT983060 WVO983060:WVP983060 G23:H26 JC23:JD26 SY23:SZ26 ACU23:ACV26 AMQ23:AMR26 AWM23:AWN26 BGI23:BGJ26 BQE23:BQF26 CAA23:CAB26 CJW23:CJX26 CTS23:CTT26 DDO23:DDP26 DNK23:DNL26 DXG23:DXH26 EHC23:EHD26 EQY23:EQZ26 FAU23:FAV26 FKQ23:FKR26 FUM23:FUN26 GEI23:GEJ26 GOE23:GOF26 GYA23:GYB26 HHW23:HHX26 HRS23:HRT26 IBO23:IBP26 ILK23:ILL26 IVG23:IVH26 JFC23:JFD26 JOY23:JOZ26 JYU23:JYV26 KIQ23:KIR26 KSM23:KSN26 LCI23:LCJ26 LME23:LMF26 LWA23:LWB26 MFW23:MFX26 MPS23:MPT26 MZO23:MZP26 NJK23:NJL26 NTG23:NTH26 ODC23:ODD26 OMY23:OMZ26 OWU23:OWV26 PGQ23:PGR26 PQM23:PQN26 QAI23:QAJ26 QKE23:QKF26 QUA23:QUB26 RDW23:RDX26 RNS23:RNT26 RXO23:RXP26 SHK23:SHL26 SRG23:SRH26 TBC23:TBD26 TKY23:TKZ26 TUU23:TUV26 UEQ23:UER26 UOM23:UON26 UYI23:UYJ26 VIE23:VIF26 VSA23:VSB26 WBW23:WBX26 WLS23:WLT26 WVO23:WVP26 G65559:H65562 JC65559:JD65562 SY65559:SZ65562 ACU65559:ACV65562 AMQ65559:AMR65562 AWM65559:AWN65562 BGI65559:BGJ65562 BQE65559:BQF65562 CAA65559:CAB65562 CJW65559:CJX65562 CTS65559:CTT65562 DDO65559:DDP65562 DNK65559:DNL65562 DXG65559:DXH65562 EHC65559:EHD65562 EQY65559:EQZ65562 FAU65559:FAV65562 FKQ65559:FKR65562 FUM65559:FUN65562 GEI65559:GEJ65562 GOE65559:GOF65562 GYA65559:GYB65562 HHW65559:HHX65562 HRS65559:HRT65562 IBO65559:IBP65562 ILK65559:ILL65562 IVG65559:IVH65562 JFC65559:JFD65562 JOY65559:JOZ65562 JYU65559:JYV65562 KIQ65559:KIR65562 KSM65559:KSN65562 LCI65559:LCJ65562 LME65559:LMF65562 LWA65559:LWB65562 MFW65559:MFX65562 MPS65559:MPT65562 MZO65559:MZP65562 NJK65559:NJL65562 NTG65559:NTH65562 ODC65559:ODD65562 OMY65559:OMZ65562 OWU65559:OWV65562 PGQ65559:PGR65562 PQM65559:PQN65562 QAI65559:QAJ65562 QKE65559:QKF65562 QUA65559:QUB65562 RDW65559:RDX65562 RNS65559:RNT65562 RXO65559:RXP65562 SHK65559:SHL65562 SRG65559:SRH65562 TBC65559:TBD65562 TKY65559:TKZ65562 TUU65559:TUV65562 UEQ65559:UER65562 UOM65559:UON65562 UYI65559:UYJ65562 VIE65559:VIF65562 VSA65559:VSB65562 WBW65559:WBX65562 WLS65559:WLT65562 WVO65559:WVP65562 G131095:H131098 JC131095:JD131098 SY131095:SZ131098 ACU131095:ACV131098 AMQ131095:AMR131098 AWM131095:AWN131098 BGI131095:BGJ131098 BQE131095:BQF131098 CAA131095:CAB131098 CJW131095:CJX131098 CTS131095:CTT131098 DDO131095:DDP131098 DNK131095:DNL131098 DXG131095:DXH131098 EHC131095:EHD131098 EQY131095:EQZ131098 FAU131095:FAV131098 FKQ131095:FKR131098 FUM131095:FUN131098 GEI131095:GEJ131098 GOE131095:GOF131098 GYA131095:GYB131098 HHW131095:HHX131098 HRS131095:HRT131098 IBO131095:IBP131098 ILK131095:ILL131098 IVG131095:IVH131098 JFC131095:JFD131098 JOY131095:JOZ131098 JYU131095:JYV131098 KIQ131095:KIR131098 KSM131095:KSN131098 LCI131095:LCJ131098 LME131095:LMF131098 LWA131095:LWB131098 MFW131095:MFX131098 MPS131095:MPT131098 MZO131095:MZP131098 NJK131095:NJL131098 NTG131095:NTH131098 ODC131095:ODD131098 OMY131095:OMZ131098 OWU131095:OWV131098 PGQ131095:PGR131098 PQM131095:PQN131098 QAI131095:QAJ131098 QKE131095:QKF131098 QUA131095:QUB131098 RDW131095:RDX131098 RNS131095:RNT131098 RXO131095:RXP131098 SHK131095:SHL131098 SRG131095:SRH131098 TBC131095:TBD131098 TKY131095:TKZ131098 TUU131095:TUV131098 UEQ131095:UER131098 UOM131095:UON131098 UYI131095:UYJ131098 VIE131095:VIF131098 VSA131095:VSB131098 WBW131095:WBX131098 WLS131095:WLT131098 WVO131095:WVP131098 G196631:H196634 JC196631:JD196634 SY196631:SZ196634 ACU196631:ACV196634 AMQ196631:AMR196634 AWM196631:AWN196634 BGI196631:BGJ196634 BQE196631:BQF196634 CAA196631:CAB196634 CJW196631:CJX196634 CTS196631:CTT196634 DDO196631:DDP196634 DNK196631:DNL196634 DXG196631:DXH196634 EHC196631:EHD196634 EQY196631:EQZ196634 FAU196631:FAV196634 FKQ196631:FKR196634 FUM196631:FUN196634 GEI196631:GEJ196634 GOE196631:GOF196634 GYA196631:GYB196634 HHW196631:HHX196634 HRS196631:HRT196634 IBO196631:IBP196634 ILK196631:ILL196634 IVG196631:IVH196634 JFC196631:JFD196634 JOY196631:JOZ196634 JYU196631:JYV196634 KIQ196631:KIR196634 KSM196631:KSN196634 LCI196631:LCJ196634 LME196631:LMF196634 LWA196631:LWB196634 MFW196631:MFX196634 MPS196631:MPT196634 MZO196631:MZP196634 NJK196631:NJL196634 NTG196631:NTH196634 ODC196631:ODD196634 OMY196631:OMZ196634 OWU196631:OWV196634 PGQ196631:PGR196634 PQM196631:PQN196634 QAI196631:QAJ196634 QKE196631:QKF196634 QUA196631:QUB196634 RDW196631:RDX196634 RNS196631:RNT196634 RXO196631:RXP196634 SHK196631:SHL196634 SRG196631:SRH196634 TBC196631:TBD196634 TKY196631:TKZ196634 TUU196631:TUV196634 UEQ196631:UER196634 UOM196631:UON196634 UYI196631:UYJ196634 VIE196631:VIF196634 VSA196631:VSB196634 WBW196631:WBX196634 WLS196631:WLT196634 WVO196631:WVP196634 G262167:H262170 JC262167:JD262170 SY262167:SZ262170 ACU262167:ACV262170 AMQ262167:AMR262170 AWM262167:AWN262170 BGI262167:BGJ262170 BQE262167:BQF262170 CAA262167:CAB262170 CJW262167:CJX262170 CTS262167:CTT262170 DDO262167:DDP262170 DNK262167:DNL262170 DXG262167:DXH262170 EHC262167:EHD262170 EQY262167:EQZ262170 FAU262167:FAV262170 FKQ262167:FKR262170 FUM262167:FUN262170 GEI262167:GEJ262170 GOE262167:GOF262170 GYA262167:GYB262170 HHW262167:HHX262170 HRS262167:HRT262170 IBO262167:IBP262170 ILK262167:ILL262170 IVG262167:IVH262170 JFC262167:JFD262170 JOY262167:JOZ262170 JYU262167:JYV262170 KIQ262167:KIR262170 KSM262167:KSN262170 LCI262167:LCJ262170 LME262167:LMF262170 LWA262167:LWB262170 MFW262167:MFX262170 MPS262167:MPT262170 MZO262167:MZP262170 NJK262167:NJL262170 NTG262167:NTH262170 ODC262167:ODD262170 OMY262167:OMZ262170 OWU262167:OWV262170 PGQ262167:PGR262170 PQM262167:PQN262170 QAI262167:QAJ262170 QKE262167:QKF262170 QUA262167:QUB262170 RDW262167:RDX262170 RNS262167:RNT262170 RXO262167:RXP262170 SHK262167:SHL262170 SRG262167:SRH262170 TBC262167:TBD262170 TKY262167:TKZ262170 TUU262167:TUV262170 UEQ262167:UER262170 UOM262167:UON262170 UYI262167:UYJ262170 VIE262167:VIF262170 VSA262167:VSB262170 WBW262167:WBX262170 WLS262167:WLT262170 WVO262167:WVP262170 G327703:H327706 JC327703:JD327706 SY327703:SZ327706 ACU327703:ACV327706 AMQ327703:AMR327706 AWM327703:AWN327706 BGI327703:BGJ327706 BQE327703:BQF327706 CAA327703:CAB327706 CJW327703:CJX327706 CTS327703:CTT327706 DDO327703:DDP327706 DNK327703:DNL327706 DXG327703:DXH327706 EHC327703:EHD327706 EQY327703:EQZ327706 FAU327703:FAV327706 FKQ327703:FKR327706 FUM327703:FUN327706 GEI327703:GEJ327706 GOE327703:GOF327706 GYA327703:GYB327706 HHW327703:HHX327706 HRS327703:HRT327706 IBO327703:IBP327706 ILK327703:ILL327706 IVG327703:IVH327706 JFC327703:JFD327706 JOY327703:JOZ327706 JYU327703:JYV327706 KIQ327703:KIR327706 KSM327703:KSN327706 LCI327703:LCJ327706 LME327703:LMF327706 LWA327703:LWB327706 MFW327703:MFX327706 MPS327703:MPT327706 MZO327703:MZP327706 NJK327703:NJL327706 NTG327703:NTH327706 ODC327703:ODD327706 OMY327703:OMZ327706 OWU327703:OWV327706 PGQ327703:PGR327706 PQM327703:PQN327706 QAI327703:QAJ327706 QKE327703:QKF327706 QUA327703:QUB327706 RDW327703:RDX327706 RNS327703:RNT327706 RXO327703:RXP327706 SHK327703:SHL327706 SRG327703:SRH327706 TBC327703:TBD327706 TKY327703:TKZ327706 TUU327703:TUV327706 UEQ327703:UER327706 UOM327703:UON327706 UYI327703:UYJ327706 VIE327703:VIF327706 VSA327703:VSB327706 WBW327703:WBX327706 WLS327703:WLT327706 WVO327703:WVP327706 G393239:H393242 JC393239:JD393242 SY393239:SZ393242 ACU393239:ACV393242 AMQ393239:AMR393242 AWM393239:AWN393242 BGI393239:BGJ393242 BQE393239:BQF393242 CAA393239:CAB393242 CJW393239:CJX393242 CTS393239:CTT393242 DDO393239:DDP393242 DNK393239:DNL393242 DXG393239:DXH393242 EHC393239:EHD393242 EQY393239:EQZ393242 FAU393239:FAV393242 FKQ393239:FKR393242 FUM393239:FUN393242 GEI393239:GEJ393242 GOE393239:GOF393242 GYA393239:GYB393242 HHW393239:HHX393242 HRS393239:HRT393242 IBO393239:IBP393242 ILK393239:ILL393242 IVG393239:IVH393242 JFC393239:JFD393242 JOY393239:JOZ393242 JYU393239:JYV393242 KIQ393239:KIR393242 KSM393239:KSN393242 LCI393239:LCJ393242 LME393239:LMF393242 LWA393239:LWB393242 MFW393239:MFX393242 MPS393239:MPT393242 MZO393239:MZP393242 NJK393239:NJL393242 NTG393239:NTH393242 ODC393239:ODD393242 OMY393239:OMZ393242 OWU393239:OWV393242 PGQ393239:PGR393242 PQM393239:PQN393242 QAI393239:QAJ393242 QKE393239:QKF393242 QUA393239:QUB393242 RDW393239:RDX393242 RNS393239:RNT393242 RXO393239:RXP393242 SHK393239:SHL393242 SRG393239:SRH393242 TBC393239:TBD393242 TKY393239:TKZ393242 TUU393239:TUV393242 UEQ393239:UER393242 UOM393239:UON393242 UYI393239:UYJ393242 VIE393239:VIF393242 VSA393239:VSB393242 WBW393239:WBX393242 WLS393239:WLT393242 WVO393239:WVP393242 G458775:H458778 JC458775:JD458778 SY458775:SZ458778 ACU458775:ACV458778 AMQ458775:AMR458778 AWM458775:AWN458778 BGI458775:BGJ458778 BQE458775:BQF458778 CAA458775:CAB458778 CJW458775:CJX458778 CTS458775:CTT458778 DDO458775:DDP458778 DNK458775:DNL458778 DXG458775:DXH458778 EHC458775:EHD458778 EQY458775:EQZ458778 FAU458775:FAV458778 FKQ458775:FKR458778 FUM458775:FUN458778 GEI458775:GEJ458778 GOE458775:GOF458778 GYA458775:GYB458778 HHW458775:HHX458778 HRS458775:HRT458778 IBO458775:IBP458778 ILK458775:ILL458778 IVG458775:IVH458778 JFC458775:JFD458778 JOY458775:JOZ458778 JYU458775:JYV458778 KIQ458775:KIR458778 KSM458775:KSN458778 LCI458775:LCJ458778 LME458775:LMF458778 LWA458775:LWB458778 MFW458775:MFX458778 MPS458775:MPT458778 MZO458775:MZP458778 NJK458775:NJL458778 NTG458775:NTH458778 ODC458775:ODD458778 OMY458775:OMZ458778 OWU458775:OWV458778 PGQ458775:PGR458778 PQM458775:PQN458778 QAI458775:QAJ458778 QKE458775:QKF458778 QUA458775:QUB458778 RDW458775:RDX458778 RNS458775:RNT458778 RXO458775:RXP458778 SHK458775:SHL458778 SRG458775:SRH458778 TBC458775:TBD458778 TKY458775:TKZ458778 TUU458775:TUV458778 UEQ458775:UER458778 UOM458775:UON458778 UYI458775:UYJ458778 VIE458775:VIF458778 VSA458775:VSB458778 WBW458775:WBX458778 WLS458775:WLT458778 WVO458775:WVP458778 G524311:H524314 JC524311:JD524314 SY524311:SZ524314 ACU524311:ACV524314 AMQ524311:AMR524314 AWM524311:AWN524314 BGI524311:BGJ524314 BQE524311:BQF524314 CAA524311:CAB524314 CJW524311:CJX524314 CTS524311:CTT524314 DDO524311:DDP524314 DNK524311:DNL524314 DXG524311:DXH524314 EHC524311:EHD524314 EQY524311:EQZ524314 FAU524311:FAV524314 FKQ524311:FKR524314 FUM524311:FUN524314 GEI524311:GEJ524314 GOE524311:GOF524314 GYA524311:GYB524314 HHW524311:HHX524314 HRS524311:HRT524314 IBO524311:IBP524314 ILK524311:ILL524314 IVG524311:IVH524314 JFC524311:JFD524314 JOY524311:JOZ524314 JYU524311:JYV524314 KIQ524311:KIR524314 KSM524311:KSN524314 LCI524311:LCJ524314 LME524311:LMF524314 LWA524311:LWB524314 MFW524311:MFX524314 MPS524311:MPT524314 MZO524311:MZP524314 NJK524311:NJL524314 NTG524311:NTH524314 ODC524311:ODD524314 OMY524311:OMZ524314 OWU524311:OWV524314 PGQ524311:PGR524314 PQM524311:PQN524314 QAI524311:QAJ524314 QKE524311:QKF524314 QUA524311:QUB524314 RDW524311:RDX524314 RNS524311:RNT524314 RXO524311:RXP524314 SHK524311:SHL524314 SRG524311:SRH524314 TBC524311:TBD524314 TKY524311:TKZ524314 TUU524311:TUV524314 UEQ524311:UER524314 UOM524311:UON524314 UYI524311:UYJ524314 VIE524311:VIF524314 VSA524311:VSB524314 WBW524311:WBX524314 WLS524311:WLT524314 WVO524311:WVP524314 G589847:H589850 JC589847:JD589850 SY589847:SZ589850 ACU589847:ACV589850 AMQ589847:AMR589850 AWM589847:AWN589850 BGI589847:BGJ589850 BQE589847:BQF589850 CAA589847:CAB589850 CJW589847:CJX589850 CTS589847:CTT589850 DDO589847:DDP589850 DNK589847:DNL589850 DXG589847:DXH589850 EHC589847:EHD589850 EQY589847:EQZ589850 FAU589847:FAV589850 FKQ589847:FKR589850 FUM589847:FUN589850 GEI589847:GEJ589850 GOE589847:GOF589850 GYA589847:GYB589850 HHW589847:HHX589850 HRS589847:HRT589850 IBO589847:IBP589850 ILK589847:ILL589850 IVG589847:IVH589850 JFC589847:JFD589850 JOY589847:JOZ589850 JYU589847:JYV589850 KIQ589847:KIR589850 KSM589847:KSN589850 LCI589847:LCJ589850 LME589847:LMF589850 LWA589847:LWB589850 MFW589847:MFX589850 MPS589847:MPT589850 MZO589847:MZP589850 NJK589847:NJL589850 NTG589847:NTH589850 ODC589847:ODD589850 OMY589847:OMZ589850 OWU589847:OWV589850 PGQ589847:PGR589850 PQM589847:PQN589850 QAI589847:QAJ589850 QKE589847:QKF589850 QUA589847:QUB589850 RDW589847:RDX589850 RNS589847:RNT589850 RXO589847:RXP589850 SHK589847:SHL589850 SRG589847:SRH589850 TBC589847:TBD589850 TKY589847:TKZ589850 TUU589847:TUV589850 UEQ589847:UER589850 UOM589847:UON589850 UYI589847:UYJ589850 VIE589847:VIF589850 VSA589847:VSB589850 WBW589847:WBX589850 WLS589847:WLT589850 WVO589847:WVP589850 G655383:H655386 JC655383:JD655386 SY655383:SZ655386 ACU655383:ACV655386 AMQ655383:AMR655386 AWM655383:AWN655386 BGI655383:BGJ655386 BQE655383:BQF655386 CAA655383:CAB655386 CJW655383:CJX655386 CTS655383:CTT655386 DDO655383:DDP655386 DNK655383:DNL655386 DXG655383:DXH655386 EHC655383:EHD655386 EQY655383:EQZ655386 FAU655383:FAV655386 FKQ655383:FKR655386 FUM655383:FUN655386 GEI655383:GEJ655386 GOE655383:GOF655386 GYA655383:GYB655386 HHW655383:HHX655386 HRS655383:HRT655386 IBO655383:IBP655386 ILK655383:ILL655386 IVG655383:IVH655386 JFC655383:JFD655386 JOY655383:JOZ655386 JYU655383:JYV655386 KIQ655383:KIR655386 KSM655383:KSN655386 LCI655383:LCJ655386 LME655383:LMF655386 LWA655383:LWB655386 MFW655383:MFX655386 MPS655383:MPT655386 MZO655383:MZP655386 NJK655383:NJL655386 NTG655383:NTH655386 ODC655383:ODD655386 OMY655383:OMZ655386 OWU655383:OWV655386 PGQ655383:PGR655386 PQM655383:PQN655386 QAI655383:QAJ655386 QKE655383:QKF655386 QUA655383:QUB655386 RDW655383:RDX655386 RNS655383:RNT655386 RXO655383:RXP655386 SHK655383:SHL655386 SRG655383:SRH655386 TBC655383:TBD655386 TKY655383:TKZ655386 TUU655383:TUV655386 UEQ655383:UER655386 UOM655383:UON655386 UYI655383:UYJ655386 VIE655383:VIF655386 VSA655383:VSB655386 WBW655383:WBX655386 WLS655383:WLT655386 WVO655383:WVP655386 G720919:H720922 JC720919:JD720922 SY720919:SZ720922 ACU720919:ACV720922 AMQ720919:AMR720922 AWM720919:AWN720922 BGI720919:BGJ720922 BQE720919:BQF720922 CAA720919:CAB720922 CJW720919:CJX720922 CTS720919:CTT720922 DDO720919:DDP720922 DNK720919:DNL720922 DXG720919:DXH720922 EHC720919:EHD720922 EQY720919:EQZ720922 FAU720919:FAV720922 FKQ720919:FKR720922 FUM720919:FUN720922 GEI720919:GEJ720922 GOE720919:GOF720922 GYA720919:GYB720922 HHW720919:HHX720922 HRS720919:HRT720922 IBO720919:IBP720922 ILK720919:ILL720922 IVG720919:IVH720922 JFC720919:JFD720922 JOY720919:JOZ720922 JYU720919:JYV720922 KIQ720919:KIR720922 KSM720919:KSN720922 LCI720919:LCJ720922 LME720919:LMF720922 LWA720919:LWB720922 MFW720919:MFX720922 MPS720919:MPT720922 MZO720919:MZP720922 NJK720919:NJL720922 NTG720919:NTH720922 ODC720919:ODD720922 OMY720919:OMZ720922 OWU720919:OWV720922 PGQ720919:PGR720922 PQM720919:PQN720922 QAI720919:QAJ720922 QKE720919:QKF720922 QUA720919:QUB720922 RDW720919:RDX720922 RNS720919:RNT720922 RXO720919:RXP720922 SHK720919:SHL720922 SRG720919:SRH720922 TBC720919:TBD720922 TKY720919:TKZ720922 TUU720919:TUV720922 UEQ720919:UER720922 UOM720919:UON720922 UYI720919:UYJ720922 VIE720919:VIF720922 VSA720919:VSB720922 WBW720919:WBX720922 WLS720919:WLT720922 WVO720919:WVP720922 G786455:H786458 JC786455:JD786458 SY786455:SZ786458 ACU786455:ACV786458 AMQ786455:AMR786458 AWM786455:AWN786458 BGI786455:BGJ786458 BQE786455:BQF786458 CAA786455:CAB786458 CJW786455:CJX786458 CTS786455:CTT786458 DDO786455:DDP786458 DNK786455:DNL786458 DXG786455:DXH786458 EHC786455:EHD786458 EQY786455:EQZ786458 FAU786455:FAV786458 FKQ786455:FKR786458 FUM786455:FUN786458 GEI786455:GEJ786458 GOE786455:GOF786458 GYA786455:GYB786458 HHW786455:HHX786458 HRS786455:HRT786458 IBO786455:IBP786458 ILK786455:ILL786458 IVG786455:IVH786458 JFC786455:JFD786458 JOY786455:JOZ786458 JYU786455:JYV786458 KIQ786455:KIR786458 KSM786455:KSN786458 LCI786455:LCJ786458 LME786455:LMF786458 LWA786455:LWB786458 MFW786455:MFX786458 MPS786455:MPT786458 MZO786455:MZP786458 NJK786455:NJL786458 NTG786455:NTH786458 ODC786455:ODD786458 OMY786455:OMZ786458 OWU786455:OWV786458 PGQ786455:PGR786458 PQM786455:PQN786458 QAI786455:QAJ786458 QKE786455:QKF786458 QUA786455:QUB786458 RDW786455:RDX786458 RNS786455:RNT786458 RXO786455:RXP786458 SHK786455:SHL786458 SRG786455:SRH786458 TBC786455:TBD786458 TKY786455:TKZ786458 TUU786455:TUV786458 UEQ786455:UER786458 UOM786455:UON786458 UYI786455:UYJ786458 VIE786455:VIF786458 VSA786455:VSB786458 WBW786455:WBX786458 WLS786455:WLT786458 WVO786455:WVP786458 G851991:H851994 JC851991:JD851994 SY851991:SZ851994 ACU851991:ACV851994 AMQ851991:AMR851994 AWM851991:AWN851994 BGI851991:BGJ851994 BQE851991:BQF851994 CAA851991:CAB851994 CJW851991:CJX851994 CTS851991:CTT851994 DDO851991:DDP851994 DNK851991:DNL851994 DXG851991:DXH851994 EHC851991:EHD851994 EQY851991:EQZ851994 FAU851991:FAV851994 FKQ851991:FKR851994 FUM851991:FUN851994 GEI851991:GEJ851994 GOE851991:GOF851994 GYA851991:GYB851994 HHW851991:HHX851994 HRS851991:HRT851994 IBO851991:IBP851994 ILK851991:ILL851994 IVG851991:IVH851994 JFC851991:JFD851994 JOY851991:JOZ851994 JYU851991:JYV851994 KIQ851991:KIR851994 KSM851991:KSN851994 LCI851991:LCJ851994 LME851991:LMF851994 LWA851991:LWB851994 MFW851991:MFX851994 MPS851991:MPT851994 MZO851991:MZP851994 NJK851991:NJL851994 NTG851991:NTH851994 ODC851991:ODD851994 OMY851991:OMZ851994 OWU851991:OWV851994 PGQ851991:PGR851994 PQM851991:PQN851994 QAI851991:QAJ851994 QKE851991:QKF851994 QUA851991:QUB851994 RDW851991:RDX851994 RNS851991:RNT851994 RXO851991:RXP851994 SHK851991:SHL851994 SRG851991:SRH851994 TBC851991:TBD851994 TKY851991:TKZ851994 TUU851991:TUV851994 UEQ851991:UER851994 UOM851991:UON851994 UYI851991:UYJ851994 VIE851991:VIF851994 VSA851991:VSB851994 WBW851991:WBX851994 WLS851991:WLT851994 WVO851991:WVP851994 G917527:H917530 JC917527:JD917530 SY917527:SZ917530 ACU917527:ACV917530 AMQ917527:AMR917530 AWM917527:AWN917530 BGI917527:BGJ917530 BQE917527:BQF917530 CAA917527:CAB917530 CJW917527:CJX917530 CTS917527:CTT917530 DDO917527:DDP917530 DNK917527:DNL917530 DXG917527:DXH917530 EHC917527:EHD917530 EQY917527:EQZ917530 FAU917527:FAV917530 FKQ917527:FKR917530 FUM917527:FUN917530 GEI917527:GEJ917530 GOE917527:GOF917530 GYA917527:GYB917530 HHW917527:HHX917530 HRS917527:HRT917530 IBO917527:IBP917530 ILK917527:ILL917530 IVG917527:IVH917530 JFC917527:JFD917530 JOY917527:JOZ917530 JYU917527:JYV917530 KIQ917527:KIR917530 KSM917527:KSN917530 LCI917527:LCJ917530 LME917527:LMF917530 LWA917527:LWB917530 MFW917527:MFX917530 MPS917527:MPT917530 MZO917527:MZP917530 NJK917527:NJL917530 NTG917527:NTH917530 ODC917527:ODD917530 OMY917527:OMZ917530 OWU917527:OWV917530 PGQ917527:PGR917530 PQM917527:PQN917530 QAI917527:QAJ917530 QKE917527:QKF917530 QUA917527:QUB917530 RDW917527:RDX917530 RNS917527:RNT917530 RXO917527:RXP917530 SHK917527:SHL917530 SRG917527:SRH917530 TBC917527:TBD917530 TKY917527:TKZ917530 TUU917527:TUV917530 UEQ917527:UER917530 UOM917527:UON917530 UYI917527:UYJ917530 VIE917527:VIF917530 VSA917527:VSB917530 WBW917527:WBX917530 WLS917527:WLT917530 WVO917527:WVP917530 G983063:H983066 JC983063:JD983066 SY983063:SZ983066 ACU983063:ACV983066 AMQ983063:AMR983066 AWM983063:AWN983066 BGI983063:BGJ983066 BQE983063:BQF983066 CAA983063:CAB983066 CJW983063:CJX983066 CTS983063:CTT983066 DDO983063:DDP983066 DNK983063:DNL983066 DXG983063:DXH983066 EHC983063:EHD983066 EQY983063:EQZ983066 FAU983063:FAV983066 FKQ983063:FKR983066 FUM983063:FUN983066 GEI983063:GEJ983066 GOE983063:GOF983066 GYA983063:GYB983066 HHW983063:HHX983066 HRS983063:HRT983066 IBO983063:IBP983066 ILK983063:ILL983066 IVG983063:IVH983066 JFC983063:JFD983066 JOY983063:JOZ983066 JYU983063:JYV983066 KIQ983063:KIR983066 KSM983063:KSN983066 LCI983063:LCJ983066 LME983063:LMF983066 LWA983063:LWB983066 MFW983063:MFX983066 MPS983063:MPT983066 MZO983063:MZP983066 NJK983063:NJL983066 NTG983063:NTH983066 ODC983063:ODD983066 OMY983063:OMZ983066 OWU983063:OWV983066 PGQ983063:PGR983066 PQM983063:PQN983066 QAI983063:QAJ983066 QKE983063:QKF983066 QUA983063:QUB983066 RDW983063:RDX983066 RNS983063:RNT983066 RXO983063:RXP983066 SHK983063:SHL983066 SRG983063:SRH983066 TBC983063:TBD983066 TKY983063:TKZ983066 TUU983063:TUV983066 UEQ983063:UER983066 UOM983063:UON983066 UYI983063:UYJ983066 VIE983063:VIF983066 VSA983063:VSB983066 WBW983063:WBX983066 WLS983063:WLT983066 WVO983063:WVP983066 G28:H36 JC28:JD36 SY28:SZ36 ACU28:ACV36 AMQ28:AMR36 AWM28:AWN36 BGI28:BGJ36 BQE28:BQF36 CAA28:CAB36 CJW28:CJX36 CTS28:CTT36 DDO28:DDP36 DNK28:DNL36 DXG28:DXH36 EHC28:EHD36 EQY28:EQZ36 FAU28:FAV36 FKQ28:FKR36 FUM28:FUN36 GEI28:GEJ36 GOE28:GOF36 GYA28:GYB36 HHW28:HHX36 HRS28:HRT36 IBO28:IBP36 ILK28:ILL36 IVG28:IVH36 JFC28:JFD36 JOY28:JOZ36 JYU28:JYV36 KIQ28:KIR36 KSM28:KSN36 LCI28:LCJ36 LME28:LMF36 LWA28:LWB36 MFW28:MFX36 MPS28:MPT36 MZO28:MZP36 NJK28:NJL36 NTG28:NTH36 ODC28:ODD36 OMY28:OMZ36 OWU28:OWV36 PGQ28:PGR36 PQM28:PQN36 QAI28:QAJ36 QKE28:QKF36 QUA28:QUB36 RDW28:RDX36 RNS28:RNT36 RXO28:RXP36 SHK28:SHL36 SRG28:SRH36 TBC28:TBD36 TKY28:TKZ36 TUU28:TUV36 UEQ28:UER36 UOM28:UON36 UYI28:UYJ36 VIE28:VIF36 VSA28:VSB36 WBW28:WBX36 WLS28:WLT36 WVO28:WVP36 G65564:H65572 JC65564:JD65572 SY65564:SZ65572 ACU65564:ACV65572 AMQ65564:AMR65572 AWM65564:AWN65572 BGI65564:BGJ65572 BQE65564:BQF65572 CAA65564:CAB65572 CJW65564:CJX65572 CTS65564:CTT65572 DDO65564:DDP65572 DNK65564:DNL65572 DXG65564:DXH65572 EHC65564:EHD65572 EQY65564:EQZ65572 FAU65564:FAV65572 FKQ65564:FKR65572 FUM65564:FUN65572 GEI65564:GEJ65572 GOE65564:GOF65572 GYA65564:GYB65572 HHW65564:HHX65572 HRS65564:HRT65572 IBO65564:IBP65572 ILK65564:ILL65572 IVG65564:IVH65572 JFC65564:JFD65572 JOY65564:JOZ65572 JYU65564:JYV65572 KIQ65564:KIR65572 KSM65564:KSN65572 LCI65564:LCJ65572 LME65564:LMF65572 LWA65564:LWB65572 MFW65564:MFX65572 MPS65564:MPT65572 MZO65564:MZP65572 NJK65564:NJL65572 NTG65564:NTH65572 ODC65564:ODD65572 OMY65564:OMZ65572 OWU65564:OWV65572 PGQ65564:PGR65572 PQM65564:PQN65572 QAI65564:QAJ65572 QKE65564:QKF65572 QUA65564:QUB65572 RDW65564:RDX65572 RNS65564:RNT65572 RXO65564:RXP65572 SHK65564:SHL65572 SRG65564:SRH65572 TBC65564:TBD65572 TKY65564:TKZ65572 TUU65564:TUV65572 UEQ65564:UER65572 UOM65564:UON65572 UYI65564:UYJ65572 VIE65564:VIF65572 VSA65564:VSB65572 WBW65564:WBX65572 WLS65564:WLT65572 WVO65564:WVP65572 G131100:H131108 JC131100:JD131108 SY131100:SZ131108 ACU131100:ACV131108 AMQ131100:AMR131108 AWM131100:AWN131108 BGI131100:BGJ131108 BQE131100:BQF131108 CAA131100:CAB131108 CJW131100:CJX131108 CTS131100:CTT131108 DDO131100:DDP131108 DNK131100:DNL131108 DXG131100:DXH131108 EHC131100:EHD131108 EQY131100:EQZ131108 FAU131100:FAV131108 FKQ131100:FKR131108 FUM131100:FUN131108 GEI131100:GEJ131108 GOE131100:GOF131108 GYA131100:GYB131108 HHW131100:HHX131108 HRS131100:HRT131108 IBO131100:IBP131108 ILK131100:ILL131108 IVG131100:IVH131108 JFC131100:JFD131108 JOY131100:JOZ131108 JYU131100:JYV131108 KIQ131100:KIR131108 KSM131100:KSN131108 LCI131100:LCJ131108 LME131100:LMF131108 LWA131100:LWB131108 MFW131100:MFX131108 MPS131100:MPT131108 MZO131100:MZP131108 NJK131100:NJL131108 NTG131100:NTH131108 ODC131100:ODD131108 OMY131100:OMZ131108 OWU131100:OWV131108 PGQ131100:PGR131108 PQM131100:PQN131108 QAI131100:QAJ131108 QKE131100:QKF131108 QUA131100:QUB131108 RDW131100:RDX131108 RNS131100:RNT131108 RXO131100:RXP131108 SHK131100:SHL131108 SRG131100:SRH131108 TBC131100:TBD131108 TKY131100:TKZ131108 TUU131100:TUV131108 UEQ131100:UER131108 UOM131100:UON131108 UYI131100:UYJ131108 VIE131100:VIF131108 VSA131100:VSB131108 WBW131100:WBX131108 WLS131100:WLT131108 WVO131100:WVP131108 G196636:H196644 JC196636:JD196644 SY196636:SZ196644 ACU196636:ACV196644 AMQ196636:AMR196644 AWM196636:AWN196644 BGI196636:BGJ196644 BQE196636:BQF196644 CAA196636:CAB196644 CJW196636:CJX196644 CTS196636:CTT196644 DDO196636:DDP196644 DNK196636:DNL196644 DXG196636:DXH196644 EHC196636:EHD196644 EQY196636:EQZ196644 FAU196636:FAV196644 FKQ196636:FKR196644 FUM196636:FUN196644 GEI196636:GEJ196644 GOE196636:GOF196644 GYA196636:GYB196644 HHW196636:HHX196644 HRS196636:HRT196644 IBO196636:IBP196644 ILK196636:ILL196644 IVG196636:IVH196644 JFC196636:JFD196644 JOY196636:JOZ196644 JYU196636:JYV196644 KIQ196636:KIR196644 KSM196636:KSN196644 LCI196636:LCJ196644 LME196636:LMF196644 LWA196636:LWB196644 MFW196636:MFX196644 MPS196636:MPT196644 MZO196636:MZP196644 NJK196636:NJL196644 NTG196636:NTH196644 ODC196636:ODD196644 OMY196636:OMZ196644 OWU196636:OWV196644 PGQ196636:PGR196644 PQM196636:PQN196644 QAI196636:QAJ196644 QKE196636:QKF196644 QUA196636:QUB196644 RDW196636:RDX196644 RNS196636:RNT196644 RXO196636:RXP196644 SHK196636:SHL196644 SRG196636:SRH196644 TBC196636:TBD196644 TKY196636:TKZ196644 TUU196636:TUV196644 UEQ196636:UER196644 UOM196636:UON196644 UYI196636:UYJ196644 VIE196636:VIF196644 VSA196636:VSB196644 WBW196636:WBX196644 WLS196636:WLT196644 WVO196636:WVP196644 G262172:H262180 JC262172:JD262180 SY262172:SZ262180 ACU262172:ACV262180 AMQ262172:AMR262180 AWM262172:AWN262180 BGI262172:BGJ262180 BQE262172:BQF262180 CAA262172:CAB262180 CJW262172:CJX262180 CTS262172:CTT262180 DDO262172:DDP262180 DNK262172:DNL262180 DXG262172:DXH262180 EHC262172:EHD262180 EQY262172:EQZ262180 FAU262172:FAV262180 FKQ262172:FKR262180 FUM262172:FUN262180 GEI262172:GEJ262180 GOE262172:GOF262180 GYA262172:GYB262180 HHW262172:HHX262180 HRS262172:HRT262180 IBO262172:IBP262180 ILK262172:ILL262180 IVG262172:IVH262180 JFC262172:JFD262180 JOY262172:JOZ262180 JYU262172:JYV262180 KIQ262172:KIR262180 KSM262172:KSN262180 LCI262172:LCJ262180 LME262172:LMF262180 LWA262172:LWB262180 MFW262172:MFX262180 MPS262172:MPT262180 MZO262172:MZP262180 NJK262172:NJL262180 NTG262172:NTH262180 ODC262172:ODD262180 OMY262172:OMZ262180 OWU262172:OWV262180 PGQ262172:PGR262180 PQM262172:PQN262180 QAI262172:QAJ262180 QKE262172:QKF262180 QUA262172:QUB262180 RDW262172:RDX262180 RNS262172:RNT262180 RXO262172:RXP262180 SHK262172:SHL262180 SRG262172:SRH262180 TBC262172:TBD262180 TKY262172:TKZ262180 TUU262172:TUV262180 UEQ262172:UER262180 UOM262172:UON262180 UYI262172:UYJ262180 VIE262172:VIF262180 VSA262172:VSB262180 WBW262172:WBX262180 WLS262172:WLT262180 WVO262172:WVP262180 G327708:H327716 JC327708:JD327716 SY327708:SZ327716 ACU327708:ACV327716 AMQ327708:AMR327716 AWM327708:AWN327716 BGI327708:BGJ327716 BQE327708:BQF327716 CAA327708:CAB327716 CJW327708:CJX327716 CTS327708:CTT327716 DDO327708:DDP327716 DNK327708:DNL327716 DXG327708:DXH327716 EHC327708:EHD327716 EQY327708:EQZ327716 FAU327708:FAV327716 FKQ327708:FKR327716 FUM327708:FUN327716 GEI327708:GEJ327716 GOE327708:GOF327716 GYA327708:GYB327716 HHW327708:HHX327716 HRS327708:HRT327716 IBO327708:IBP327716 ILK327708:ILL327716 IVG327708:IVH327716 JFC327708:JFD327716 JOY327708:JOZ327716 JYU327708:JYV327716 KIQ327708:KIR327716 KSM327708:KSN327716 LCI327708:LCJ327716 LME327708:LMF327716 LWA327708:LWB327716 MFW327708:MFX327716 MPS327708:MPT327716 MZO327708:MZP327716 NJK327708:NJL327716 NTG327708:NTH327716 ODC327708:ODD327716 OMY327708:OMZ327716 OWU327708:OWV327716 PGQ327708:PGR327716 PQM327708:PQN327716 QAI327708:QAJ327716 QKE327708:QKF327716 QUA327708:QUB327716 RDW327708:RDX327716 RNS327708:RNT327716 RXO327708:RXP327716 SHK327708:SHL327716 SRG327708:SRH327716 TBC327708:TBD327716 TKY327708:TKZ327716 TUU327708:TUV327716 UEQ327708:UER327716 UOM327708:UON327716 UYI327708:UYJ327716 VIE327708:VIF327716 VSA327708:VSB327716 WBW327708:WBX327716 WLS327708:WLT327716 WVO327708:WVP327716 G393244:H393252 JC393244:JD393252 SY393244:SZ393252 ACU393244:ACV393252 AMQ393244:AMR393252 AWM393244:AWN393252 BGI393244:BGJ393252 BQE393244:BQF393252 CAA393244:CAB393252 CJW393244:CJX393252 CTS393244:CTT393252 DDO393244:DDP393252 DNK393244:DNL393252 DXG393244:DXH393252 EHC393244:EHD393252 EQY393244:EQZ393252 FAU393244:FAV393252 FKQ393244:FKR393252 FUM393244:FUN393252 GEI393244:GEJ393252 GOE393244:GOF393252 GYA393244:GYB393252 HHW393244:HHX393252 HRS393244:HRT393252 IBO393244:IBP393252 ILK393244:ILL393252 IVG393244:IVH393252 JFC393244:JFD393252 JOY393244:JOZ393252 JYU393244:JYV393252 KIQ393244:KIR393252 KSM393244:KSN393252 LCI393244:LCJ393252 LME393244:LMF393252 LWA393244:LWB393252 MFW393244:MFX393252 MPS393244:MPT393252 MZO393244:MZP393252 NJK393244:NJL393252 NTG393244:NTH393252 ODC393244:ODD393252 OMY393244:OMZ393252 OWU393244:OWV393252 PGQ393244:PGR393252 PQM393244:PQN393252 QAI393244:QAJ393252 QKE393244:QKF393252 QUA393244:QUB393252 RDW393244:RDX393252 RNS393244:RNT393252 RXO393244:RXP393252 SHK393244:SHL393252 SRG393244:SRH393252 TBC393244:TBD393252 TKY393244:TKZ393252 TUU393244:TUV393252 UEQ393244:UER393252 UOM393244:UON393252 UYI393244:UYJ393252 VIE393244:VIF393252 VSA393244:VSB393252 WBW393244:WBX393252 WLS393244:WLT393252 WVO393244:WVP393252 G458780:H458788 JC458780:JD458788 SY458780:SZ458788 ACU458780:ACV458788 AMQ458780:AMR458788 AWM458780:AWN458788 BGI458780:BGJ458788 BQE458780:BQF458788 CAA458780:CAB458788 CJW458780:CJX458788 CTS458780:CTT458788 DDO458780:DDP458788 DNK458780:DNL458788 DXG458780:DXH458788 EHC458780:EHD458788 EQY458780:EQZ458788 FAU458780:FAV458788 FKQ458780:FKR458788 FUM458780:FUN458788 GEI458780:GEJ458788 GOE458780:GOF458788 GYA458780:GYB458788 HHW458780:HHX458788 HRS458780:HRT458788 IBO458780:IBP458788 ILK458780:ILL458788 IVG458780:IVH458788 JFC458780:JFD458788 JOY458780:JOZ458788 JYU458780:JYV458788 KIQ458780:KIR458788 KSM458780:KSN458788 LCI458780:LCJ458788 LME458780:LMF458788 LWA458780:LWB458788 MFW458780:MFX458788 MPS458780:MPT458788 MZO458780:MZP458788 NJK458780:NJL458788 NTG458780:NTH458788 ODC458780:ODD458788 OMY458780:OMZ458788 OWU458780:OWV458788 PGQ458780:PGR458788 PQM458780:PQN458788 QAI458780:QAJ458788 QKE458780:QKF458788 QUA458780:QUB458788 RDW458780:RDX458788 RNS458780:RNT458788 RXO458780:RXP458788 SHK458780:SHL458788 SRG458780:SRH458788 TBC458780:TBD458788 TKY458780:TKZ458788 TUU458780:TUV458788 UEQ458780:UER458788 UOM458780:UON458788 UYI458780:UYJ458788 VIE458780:VIF458788 VSA458780:VSB458788 WBW458780:WBX458788 WLS458780:WLT458788 WVO458780:WVP458788 G524316:H524324 JC524316:JD524324 SY524316:SZ524324 ACU524316:ACV524324 AMQ524316:AMR524324 AWM524316:AWN524324 BGI524316:BGJ524324 BQE524316:BQF524324 CAA524316:CAB524324 CJW524316:CJX524324 CTS524316:CTT524324 DDO524316:DDP524324 DNK524316:DNL524324 DXG524316:DXH524324 EHC524316:EHD524324 EQY524316:EQZ524324 FAU524316:FAV524324 FKQ524316:FKR524324 FUM524316:FUN524324 GEI524316:GEJ524324 GOE524316:GOF524324 GYA524316:GYB524324 HHW524316:HHX524324 HRS524316:HRT524324 IBO524316:IBP524324 ILK524316:ILL524324 IVG524316:IVH524324 JFC524316:JFD524324 JOY524316:JOZ524324 JYU524316:JYV524324 KIQ524316:KIR524324 KSM524316:KSN524324 LCI524316:LCJ524324 LME524316:LMF524324 LWA524316:LWB524324 MFW524316:MFX524324 MPS524316:MPT524324 MZO524316:MZP524324 NJK524316:NJL524324 NTG524316:NTH524324 ODC524316:ODD524324 OMY524316:OMZ524324 OWU524316:OWV524324 PGQ524316:PGR524324 PQM524316:PQN524324 QAI524316:QAJ524324 QKE524316:QKF524324 QUA524316:QUB524324 RDW524316:RDX524324 RNS524316:RNT524324 RXO524316:RXP524324 SHK524316:SHL524324 SRG524316:SRH524324 TBC524316:TBD524324 TKY524316:TKZ524324 TUU524316:TUV524324 UEQ524316:UER524324 UOM524316:UON524324 UYI524316:UYJ524324 VIE524316:VIF524324 VSA524316:VSB524324 WBW524316:WBX524324 WLS524316:WLT524324 WVO524316:WVP524324 G589852:H589860 JC589852:JD589860 SY589852:SZ589860 ACU589852:ACV589860 AMQ589852:AMR589860 AWM589852:AWN589860 BGI589852:BGJ589860 BQE589852:BQF589860 CAA589852:CAB589860 CJW589852:CJX589860 CTS589852:CTT589860 DDO589852:DDP589860 DNK589852:DNL589860 DXG589852:DXH589860 EHC589852:EHD589860 EQY589852:EQZ589860 FAU589852:FAV589860 FKQ589852:FKR589860 FUM589852:FUN589860 GEI589852:GEJ589860 GOE589852:GOF589860 GYA589852:GYB589860 HHW589852:HHX589860 HRS589852:HRT589860 IBO589852:IBP589860 ILK589852:ILL589860 IVG589852:IVH589860 JFC589852:JFD589860 JOY589852:JOZ589860 JYU589852:JYV589860 KIQ589852:KIR589860 KSM589852:KSN589860 LCI589852:LCJ589860 LME589852:LMF589860 LWA589852:LWB589860 MFW589852:MFX589860 MPS589852:MPT589860 MZO589852:MZP589860 NJK589852:NJL589860 NTG589852:NTH589860 ODC589852:ODD589860 OMY589852:OMZ589860 OWU589852:OWV589860 PGQ589852:PGR589860 PQM589852:PQN589860 QAI589852:QAJ589860 QKE589852:QKF589860 QUA589852:QUB589860 RDW589852:RDX589860 RNS589852:RNT589860 RXO589852:RXP589860 SHK589852:SHL589860 SRG589852:SRH589860 TBC589852:TBD589860 TKY589852:TKZ589860 TUU589852:TUV589860 UEQ589852:UER589860 UOM589852:UON589860 UYI589852:UYJ589860 VIE589852:VIF589860 VSA589852:VSB589860 WBW589852:WBX589860 WLS589852:WLT589860 WVO589852:WVP589860 G655388:H655396 JC655388:JD655396 SY655388:SZ655396 ACU655388:ACV655396 AMQ655388:AMR655396 AWM655388:AWN655396 BGI655388:BGJ655396 BQE655388:BQF655396 CAA655388:CAB655396 CJW655388:CJX655396 CTS655388:CTT655396 DDO655388:DDP655396 DNK655388:DNL655396 DXG655388:DXH655396 EHC655388:EHD655396 EQY655388:EQZ655396 FAU655388:FAV655396 FKQ655388:FKR655396 FUM655388:FUN655396 GEI655388:GEJ655396 GOE655388:GOF655396 GYA655388:GYB655396 HHW655388:HHX655396 HRS655388:HRT655396 IBO655388:IBP655396 ILK655388:ILL655396 IVG655388:IVH655396 JFC655388:JFD655396 JOY655388:JOZ655396 JYU655388:JYV655396 KIQ655388:KIR655396 KSM655388:KSN655396 LCI655388:LCJ655396 LME655388:LMF655396 LWA655388:LWB655396 MFW655388:MFX655396 MPS655388:MPT655396 MZO655388:MZP655396 NJK655388:NJL655396 NTG655388:NTH655396 ODC655388:ODD655396 OMY655388:OMZ655396 OWU655388:OWV655396 PGQ655388:PGR655396 PQM655388:PQN655396 QAI655388:QAJ655396 QKE655388:QKF655396 QUA655388:QUB655396 RDW655388:RDX655396 RNS655388:RNT655396 RXO655388:RXP655396 SHK655388:SHL655396 SRG655388:SRH655396 TBC655388:TBD655396 TKY655388:TKZ655396 TUU655388:TUV655396 UEQ655388:UER655396 UOM655388:UON655396 UYI655388:UYJ655396 VIE655388:VIF655396 VSA655388:VSB655396 WBW655388:WBX655396 WLS655388:WLT655396 WVO655388:WVP655396 G720924:H720932 JC720924:JD720932 SY720924:SZ720932 ACU720924:ACV720932 AMQ720924:AMR720932 AWM720924:AWN720932 BGI720924:BGJ720932 BQE720924:BQF720932 CAA720924:CAB720932 CJW720924:CJX720932 CTS720924:CTT720932 DDO720924:DDP720932 DNK720924:DNL720932 DXG720924:DXH720932 EHC720924:EHD720932 EQY720924:EQZ720932 FAU720924:FAV720932 FKQ720924:FKR720932 FUM720924:FUN720932 GEI720924:GEJ720932 GOE720924:GOF720932 GYA720924:GYB720932 HHW720924:HHX720932 HRS720924:HRT720932 IBO720924:IBP720932 ILK720924:ILL720932 IVG720924:IVH720932 JFC720924:JFD720932 JOY720924:JOZ720932 JYU720924:JYV720932 KIQ720924:KIR720932 KSM720924:KSN720932 LCI720924:LCJ720932 LME720924:LMF720932 LWA720924:LWB720932 MFW720924:MFX720932 MPS720924:MPT720932 MZO720924:MZP720932 NJK720924:NJL720932 NTG720924:NTH720932 ODC720924:ODD720932 OMY720924:OMZ720932 OWU720924:OWV720932 PGQ720924:PGR720932 PQM720924:PQN720932 QAI720924:QAJ720932 QKE720924:QKF720932 QUA720924:QUB720932 RDW720924:RDX720932 RNS720924:RNT720932 RXO720924:RXP720932 SHK720924:SHL720932 SRG720924:SRH720932 TBC720924:TBD720932 TKY720924:TKZ720932 TUU720924:TUV720932 UEQ720924:UER720932 UOM720924:UON720932 UYI720924:UYJ720932 VIE720924:VIF720932 VSA720924:VSB720932 WBW720924:WBX720932 WLS720924:WLT720932 WVO720924:WVP720932 G786460:H786468 JC786460:JD786468 SY786460:SZ786468 ACU786460:ACV786468 AMQ786460:AMR786468 AWM786460:AWN786468 BGI786460:BGJ786468 BQE786460:BQF786468 CAA786460:CAB786468 CJW786460:CJX786468 CTS786460:CTT786468 DDO786460:DDP786468 DNK786460:DNL786468 DXG786460:DXH786468 EHC786460:EHD786468 EQY786460:EQZ786468 FAU786460:FAV786468 FKQ786460:FKR786468 FUM786460:FUN786468 GEI786460:GEJ786468 GOE786460:GOF786468 GYA786460:GYB786468 HHW786460:HHX786468 HRS786460:HRT786468 IBO786460:IBP786468 ILK786460:ILL786468 IVG786460:IVH786468 JFC786460:JFD786468 JOY786460:JOZ786468 JYU786460:JYV786468 KIQ786460:KIR786468 KSM786460:KSN786468 LCI786460:LCJ786468 LME786460:LMF786468 LWA786460:LWB786468 MFW786460:MFX786468 MPS786460:MPT786468 MZO786460:MZP786468 NJK786460:NJL786468 NTG786460:NTH786468 ODC786460:ODD786468 OMY786460:OMZ786468 OWU786460:OWV786468 PGQ786460:PGR786468 PQM786460:PQN786468 QAI786460:QAJ786468 QKE786460:QKF786468 QUA786460:QUB786468 RDW786460:RDX786468 RNS786460:RNT786468 RXO786460:RXP786468 SHK786460:SHL786468 SRG786460:SRH786468 TBC786460:TBD786468 TKY786460:TKZ786468 TUU786460:TUV786468 UEQ786460:UER786468 UOM786460:UON786468 UYI786460:UYJ786468 VIE786460:VIF786468 VSA786460:VSB786468 WBW786460:WBX786468 WLS786460:WLT786468 WVO786460:WVP786468 G851996:H852004 JC851996:JD852004 SY851996:SZ852004 ACU851996:ACV852004 AMQ851996:AMR852004 AWM851996:AWN852004 BGI851996:BGJ852004 BQE851996:BQF852004 CAA851996:CAB852004 CJW851996:CJX852004 CTS851996:CTT852004 DDO851996:DDP852004 DNK851996:DNL852004 DXG851996:DXH852004 EHC851996:EHD852004 EQY851996:EQZ852004 FAU851996:FAV852004 FKQ851996:FKR852004 FUM851996:FUN852004 GEI851996:GEJ852004 GOE851996:GOF852004 GYA851996:GYB852004 HHW851996:HHX852004 HRS851996:HRT852004 IBO851996:IBP852004 ILK851996:ILL852004 IVG851996:IVH852004 JFC851996:JFD852004 JOY851996:JOZ852004 JYU851996:JYV852004 KIQ851996:KIR852004 KSM851996:KSN852004 LCI851996:LCJ852004 LME851996:LMF852004 LWA851996:LWB852004 MFW851996:MFX852004 MPS851996:MPT852004 MZO851996:MZP852004 NJK851996:NJL852004 NTG851996:NTH852004 ODC851996:ODD852004 OMY851996:OMZ852004 OWU851996:OWV852004 PGQ851996:PGR852004 PQM851996:PQN852004 QAI851996:QAJ852004 QKE851996:QKF852004 QUA851996:QUB852004 RDW851996:RDX852004 RNS851996:RNT852004 RXO851996:RXP852004 SHK851996:SHL852004 SRG851996:SRH852004 TBC851996:TBD852004 TKY851996:TKZ852004 TUU851996:TUV852004 UEQ851996:UER852004 UOM851996:UON852004 UYI851996:UYJ852004 VIE851996:VIF852004 VSA851996:VSB852004 WBW851996:WBX852004 WLS851996:WLT852004 WVO851996:WVP852004 G917532:H917540 JC917532:JD917540 SY917532:SZ917540 ACU917532:ACV917540 AMQ917532:AMR917540 AWM917532:AWN917540 BGI917532:BGJ917540 BQE917532:BQF917540 CAA917532:CAB917540 CJW917532:CJX917540 CTS917532:CTT917540 DDO917532:DDP917540 DNK917532:DNL917540 DXG917532:DXH917540 EHC917532:EHD917540 EQY917532:EQZ917540 FAU917532:FAV917540 FKQ917532:FKR917540 FUM917532:FUN917540 GEI917532:GEJ917540 GOE917532:GOF917540 GYA917532:GYB917540 HHW917532:HHX917540 HRS917532:HRT917540 IBO917532:IBP917540 ILK917532:ILL917540 IVG917532:IVH917540 JFC917532:JFD917540 JOY917532:JOZ917540 JYU917532:JYV917540 KIQ917532:KIR917540 KSM917532:KSN917540 LCI917532:LCJ917540 LME917532:LMF917540 LWA917532:LWB917540 MFW917532:MFX917540 MPS917532:MPT917540 MZO917532:MZP917540 NJK917532:NJL917540 NTG917532:NTH917540 ODC917532:ODD917540 OMY917532:OMZ917540 OWU917532:OWV917540 PGQ917532:PGR917540 PQM917532:PQN917540 QAI917532:QAJ917540 QKE917532:QKF917540 QUA917532:QUB917540 RDW917532:RDX917540 RNS917532:RNT917540 RXO917532:RXP917540 SHK917532:SHL917540 SRG917532:SRH917540 TBC917532:TBD917540 TKY917532:TKZ917540 TUU917532:TUV917540 UEQ917532:UER917540 UOM917532:UON917540 UYI917532:UYJ917540 VIE917532:VIF917540 VSA917532:VSB917540 WBW917532:WBX917540 WLS917532:WLT917540 WVO917532:WVP917540 G983068:H983076 JC983068:JD983076 SY983068:SZ983076 ACU983068:ACV983076 AMQ983068:AMR983076 AWM983068:AWN983076 BGI983068:BGJ983076 BQE983068:BQF983076 CAA983068:CAB983076 CJW983068:CJX983076 CTS983068:CTT983076 DDO983068:DDP983076 DNK983068:DNL983076 DXG983068:DXH983076 EHC983068:EHD983076 EQY983068:EQZ983076 FAU983068:FAV983076 FKQ983068:FKR983076 FUM983068:FUN983076 GEI983068:GEJ983076 GOE983068:GOF983076 GYA983068:GYB983076 HHW983068:HHX983076 HRS983068:HRT983076 IBO983068:IBP983076 ILK983068:ILL983076 IVG983068:IVH983076 JFC983068:JFD983076 JOY983068:JOZ983076 JYU983068:JYV983076 KIQ983068:KIR983076 KSM983068:KSN983076 LCI983068:LCJ983076 LME983068:LMF983076 LWA983068:LWB983076 MFW983068:MFX983076 MPS983068:MPT983076 MZO983068:MZP983076 NJK983068:NJL983076 NTG983068:NTH983076 ODC983068:ODD983076 OMY983068:OMZ983076 OWU983068:OWV983076 PGQ983068:PGR983076 PQM983068:PQN983076 QAI983068:QAJ983076 QKE983068:QKF983076 QUA983068:QUB983076 RDW983068:RDX983076 RNS983068:RNT983076 RXO983068:RXP983076 SHK983068:SHL983076 SRG983068:SRH983076 TBC983068:TBD983076 TKY983068:TKZ983076 TUU983068:TUV983076 UEQ983068:UER983076 UOM983068:UON983076 UYI983068:UYJ983076 VIE983068:VIF983076 VSA983068:VSB983076 WBW983068:WBX983076 WLS983068:WLT983076 WVO983068:WVP983076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G65576:H65577 JC65576:JD65577 SY65576:SZ65577 ACU65576:ACV65577 AMQ65576:AMR65577 AWM65576:AWN65577 BGI65576:BGJ65577 BQE65576:BQF65577 CAA65576:CAB65577 CJW65576:CJX65577 CTS65576:CTT65577 DDO65576:DDP65577 DNK65576:DNL65577 DXG65576:DXH65577 EHC65576:EHD65577 EQY65576:EQZ65577 FAU65576:FAV65577 FKQ65576:FKR65577 FUM65576:FUN65577 GEI65576:GEJ65577 GOE65576:GOF65577 GYA65576:GYB65577 HHW65576:HHX65577 HRS65576:HRT65577 IBO65576:IBP65577 ILK65576:ILL65577 IVG65576:IVH65577 JFC65576:JFD65577 JOY65576:JOZ65577 JYU65576:JYV65577 KIQ65576:KIR65577 KSM65576:KSN65577 LCI65576:LCJ65577 LME65576:LMF65577 LWA65576:LWB65577 MFW65576:MFX65577 MPS65576:MPT65577 MZO65576:MZP65577 NJK65576:NJL65577 NTG65576:NTH65577 ODC65576:ODD65577 OMY65576:OMZ65577 OWU65576:OWV65577 PGQ65576:PGR65577 PQM65576:PQN65577 QAI65576:QAJ65577 QKE65576:QKF65577 QUA65576:QUB65577 RDW65576:RDX65577 RNS65576:RNT65577 RXO65576:RXP65577 SHK65576:SHL65577 SRG65576:SRH65577 TBC65576:TBD65577 TKY65576:TKZ65577 TUU65576:TUV65577 UEQ65576:UER65577 UOM65576:UON65577 UYI65576:UYJ65577 VIE65576:VIF65577 VSA65576:VSB65577 WBW65576:WBX65577 WLS65576:WLT65577 WVO65576:WVP65577 G131112:H131113 JC131112:JD131113 SY131112:SZ131113 ACU131112:ACV131113 AMQ131112:AMR131113 AWM131112:AWN131113 BGI131112:BGJ131113 BQE131112:BQF131113 CAA131112:CAB131113 CJW131112:CJX131113 CTS131112:CTT131113 DDO131112:DDP131113 DNK131112:DNL131113 DXG131112:DXH131113 EHC131112:EHD131113 EQY131112:EQZ131113 FAU131112:FAV131113 FKQ131112:FKR131113 FUM131112:FUN131113 GEI131112:GEJ131113 GOE131112:GOF131113 GYA131112:GYB131113 HHW131112:HHX131113 HRS131112:HRT131113 IBO131112:IBP131113 ILK131112:ILL131113 IVG131112:IVH131113 JFC131112:JFD131113 JOY131112:JOZ131113 JYU131112:JYV131113 KIQ131112:KIR131113 KSM131112:KSN131113 LCI131112:LCJ131113 LME131112:LMF131113 LWA131112:LWB131113 MFW131112:MFX131113 MPS131112:MPT131113 MZO131112:MZP131113 NJK131112:NJL131113 NTG131112:NTH131113 ODC131112:ODD131113 OMY131112:OMZ131113 OWU131112:OWV131113 PGQ131112:PGR131113 PQM131112:PQN131113 QAI131112:QAJ131113 QKE131112:QKF131113 QUA131112:QUB131113 RDW131112:RDX131113 RNS131112:RNT131113 RXO131112:RXP131113 SHK131112:SHL131113 SRG131112:SRH131113 TBC131112:TBD131113 TKY131112:TKZ131113 TUU131112:TUV131113 UEQ131112:UER131113 UOM131112:UON131113 UYI131112:UYJ131113 VIE131112:VIF131113 VSA131112:VSB131113 WBW131112:WBX131113 WLS131112:WLT131113 WVO131112:WVP131113 G196648:H196649 JC196648:JD196649 SY196648:SZ196649 ACU196648:ACV196649 AMQ196648:AMR196649 AWM196648:AWN196649 BGI196648:BGJ196649 BQE196648:BQF196649 CAA196648:CAB196649 CJW196648:CJX196649 CTS196648:CTT196649 DDO196648:DDP196649 DNK196648:DNL196649 DXG196648:DXH196649 EHC196648:EHD196649 EQY196648:EQZ196649 FAU196648:FAV196649 FKQ196648:FKR196649 FUM196648:FUN196649 GEI196648:GEJ196649 GOE196648:GOF196649 GYA196648:GYB196649 HHW196648:HHX196649 HRS196648:HRT196649 IBO196648:IBP196649 ILK196648:ILL196649 IVG196648:IVH196649 JFC196648:JFD196649 JOY196648:JOZ196649 JYU196648:JYV196649 KIQ196648:KIR196649 KSM196648:KSN196649 LCI196648:LCJ196649 LME196648:LMF196649 LWA196648:LWB196649 MFW196648:MFX196649 MPS196648:MPT196649 MZO196648:MZP196649 NJK196648:NJL196649 NTG196648:NTH196649 ODC196648:ODD196649 OMY196648:OMZ196649 OWU196648:OWV196649 PGQ196648:PGR196649 PQM196648:PQN196649 QAI196648:QAJ196649 QKE196648:QKF196649 QUA196648:QUB196649 RDW196648:RDX196649 RNS196648:RNT196649 RXO196648:RXP196649 SHK196648:SHL196649 SRG196648:SRH196649 TBC196648:TBD196649 TKY196648:TKZ196649 TUU196648:TUV196649 UEQ196648:UER196649 UOM196648:UON196649 UYI196648:UYJ196649 VIE196648:VIF196649 VSA196648:VSB196649 WBW196648:WBX196649 WLS196648:WLT196649 WVO196648:WVP196649 G262184:H262185 JC262184:JD262185 SY262184:SZ262185 ACU262184:ACV262185 AMQ262184:AMR262185 AWM262184:AWN262185 BGI262184:BGJ262185 BQE262184:BQF262185 CAA262184:CAB262185 CJW262184:CJX262185 CTS262184:CTT262185 DDO262184:DDP262185 DNK262184:DNL262185 DXG262184:DXH262185 EHC262184:EHD262185 EQY262184:EQZ262185 FAU262184:FAV262185 FKQ262184:FKR262185 FUM262184:FUN262185 GEI262184:GEJ262185 GOE262184:GOF262185 GYA262184:GYB262185 HHW262184:HHX262185 HRS262184:HRT262185 IBO262184:IBP262185 ILK262184:ILL262185 IVG262184:IVH262185 JFC262184:JFD262185 JOY262184:JOZ262185 JYU262184:JYV262185 KIQ262184:KIR262185 KSM262184:KSN262185 LCI262184:LCJ262185 LME262184:LMF262185 LWA262184:LWB262185 MFW262184:MFX262185 MPS262184:MPT262185 MZO262184:MZP262185 NJK262184:NJL262185 NTG262184:NTH262185 ODC262184:ODD262185 OMY262184:OMZ262185 OWU262184:OWV262185 PGQ262184:PGR262185 PQM262184:PQN262185 QAI262184:QAJ262185 QKE262184:QKF262185 QUA262184:QUB262185 RDW262184:RDX262185 RNS262184:RNT262185 RXO262184:RXP262185 SHK262184:SHL262185 SRG262184:SRH262185 TBC262184:TBD262185 TKY262184:TKZ262185 TUU262184:TUV262185 UEQ262184:UER262185 UOM262184:UON262185 UYI262184:UYJ262185 VIE262184:VIF262185 VSA262184:VSB262185 WBW262184:WBX262185 WLS262184:WLT262185 WVO262184:WVP262185 G327720:H327721 JC327720:JD327721 SY327720:SZ327721 ACU327720:ACV327721 AMQ327720:AMR327721 AWM327720:AWN327721 BGI327720:BGJ327721 BQE327720:BQF327721 CAA327720:CAB327721 CJW327720:CJX327721 CTS327720:CTT327721 DDO327720:DDP327721 DNK327720:DNL327721 DXG327720:DXH327721 EHC327720:EHD327721 EQY327720:EQZ327721 FAU327720:FAV327721 FKQ327720:FKR327721 FUM327720:FUN327721 GEI327720:GEJ327721 GOE327720:GOF327721 GYA327720:GYB327721 HHW327720:HHX327721 HRS327720:HRT327721 IBO327720:IBP327721 ILK327720:ILL327721 IVG327720:IVH327721 JFC327720:JFD327721 JOY327720:JOZ327721 JYU327720:JYV327721 KIQ327720:KIR327721 KSM327720:KSN327721 LCI327720:LCJ327721 LME327720:LMF327721 LWA327720:LWB327721 MFW327720:MFX327721 MPS327720:MPT327721 MZO327720:MZP327721 NJK327720:NJL327721 NTG327720:NTH327721 ODC327720:ODD327721 OMY327720:OMZ327721 OWU327720:OWV327721 PGQ327720:PGR327721 PQM327720:PQN327721 QAI327720:QAJ327721 QKE327720:QKF327721 QUA327720:QUB327721 RDW327720:RDX327721 RNS327720:RNT327721 RXO327720:RXP327721 SHK327720:SHL327721 SRG327720:SRH327721 TBC327720:TBD327721 TKY327720:TKZ327721 TUU327720:TUV327721 UEQ327720:UER327721 UOM327720:UON327721 UYI327720:UYJ327721 VIE327720:VIF327721 VSA327720:VSB327721 WBW327720:WBX327721 WLS327720:WLT327721 WVO327720:WVP327721 G393256:H393257 JC393256:JD393257 SY393256:SZ393257 ACU393256:ACV393257 AMQ393256:AMR393257 AWM393256:AWN393257 BGI393256:BGJ393257 BQE393256:BQF393257 CAA393256:CAB393257 CJW393256:CJX393257 CTS393256:CTT393257 DDO393256:DDP393257 DNK393256:DNL393257 DXG393256:DXH393257 EHC393256:EHD393257 EQY393256:EQZ393257 FAU393256:FAV393257 FKQ393256:FKR393257 FUM393256:FUN393257 GEI393256:GEJ393257 GOE393256:GOF393257 GYA393256:GYB393257 HHW393256:HHX393257 HRS393256:HRT393257 IBO393256:IBP393257 ILK393256:ILL393257 IVG393256:IVH393257 JFC393256:JFD393257 JOY393256:JOZ393257 JYU393256:JYV393257 KIQ393256:KIR393257 KSM393256:KSN393257 LCI393256:LCJ393257 LME393256:LMF393257 LWA393256:LWB393257 MFW393256:MFX393257 MPS393256:MPT393257 MZO393256:MZP393257 NJK393256:NJL393257 NTG393256:NTH393257 ODC393256:ODD393257 OMY393256:OMZ393257 OWU393256:OWV393257 PGQ393256:PGR393257 PQM393256:PQN393257 QAI393256:QAJ393257 QKE393256:QKF393257 QUA393256:QUB393257 RDW393256:RDX393257 RNS393256:RNT393257 RXO393256:RXP393257 SHK393256:SHL393257 SRG393256:SRH393257 TBC393256:TBD393257 TKY393256:TKZ393257 TUU393256:TUV393257 UEQ393256:UER393257 UOM393256:UON393257 UYI393256:UYJ393257 VIE393256:VIF393257 VSA393256:VSB393257 WBW393256:WBX393257 WLS393256:WLT393257 WVO393256:WVP393257 G458792:H458793 JC458792:JD458793 SY458792:SZ458793 ACU458792:ACV458793 AMQ458792:AMR458793 AWM458792:AWN458793 BGI458792:BGJ458793 BQE458792:BQF458793 CAA458792:CAB458793 CJW458792:CJX458793 CTS458792:CTT458793 DDO458792:DDP458793 DNK458792:DNL458793 DXG458792:DXH458793 EHC458792:EHD458793 EQY458792:EQZ458793 FAU458792:FAV458793 FKQ458792:FKR458793 FUM458792:FUN458793 GEI458792:GEJ458793 GOE458792:GOF458793 GYA458792:GYB458793 HHW458792:HHX458793 HRS458792:HRT458793 IBO458792:IBP458793 ILK458792:ILL458793 IVG458792:IVH458793 JFC458792:JFD458793 JOY458792:JOZ458793 JYU458792:JYV458793 KIQ458792:KIR458793 KSM458792:KSN458793 LCI458792:LCJ458793 LME458792:LMF458793 LWA458792:LWB458793 MFW458792:MFX458793 MPS458792:MPT458793 MZO458792:MZP458793 NJK458792:NJL458793 NTG458792:NTH458793 ODC458792:ODD458793 OMY458792:OMZ458793 OWU458792:OWV458793 PGQ458792:PGR458793 PQM458792:PQN458793 QAI458792:QAJ458793 QKE458792:QKF458793 QUA458792:QUB458793 RDW458792:RDX458793 RNS458792:RNT458793 RXO458792:RXP458793 SHK458792:SHL458793 SRG458792:SRH458793 TBC458792:TBD458793 TKY458792:TKZ458793 TUU458792:TUV458793 UEQ458792:UER458793 UOM458792:UON458793 UYI458792:UYJ458793 VIE458792:VIF458793 VSA458792:VSB458793 WBW458792:WBX458793 WLS458792:WLT458793 WVO458792:WVP458793 G524328:H524329 JC524328:JD524329 SY524328:SZ524329 ACU524328:ACV524329 AMQ524328:AMR524329 AWM524328:AWN524329 BGI524328:BGJ524329 BQE524328:BQF524329 CAA524328:CAB524329 CJW524328:CJX524329 CTS524328:CTT524329 DDO524328:DDP524329 DNK524328:DNL524329 DXG524328:DXH524329 EHC524328:EHD524329 EQY524328:EQZ524329 FAU524328:FAV524329 FKQ524328:FKR524329 FUM524328:FUN524329 GEI524328:GEJ524329 GOE524328:GOF524329 GYA524328:GYB524329 HHW524328:HHX524329 HRS524328:HRT524329 IBO524328:IBP524329 ILK524328:ILL524329 IVG524328:IVH524329 JFC524328:JFD524329 JOY524328:JOZ524329 JYU524328:JYV524329 KIQ524328:KIR524329 KSM524328:KSN524329 LCI524328:LCJ524329 LME524328:LMF524329 LWA524328:LWB524329 MFW524328:MFX524329 MPS524328:MPT524329 MZO524328:MZP524329 NJK524328:NJL524329 NTG524328:NTH524329 ODC524328:ODD524329 OMY524328:OMZ524329 OWU524328:OWV524329 PGQ524328:PGR524329 PQM524328:PQN524329 QAI524328:QAJ524329 QKE524328:QKF524329 QUA524328:QUB524329 RDW524328:RDX524329 RNS524328:RNT524329 RXO524328:RXP524329 SHK524328:SHL524329 SRG524328:SRH524329 TBC524328:TBD524329 TKY524328:TKZ524329 TUU524328:TUV524329 UEQ524328:UER524329 UOM524328:UON524329 UYI524328:UYJ524329 VIE524328:VIF524329 VSA524328:VSB524329 WBW524328:WBX524329 WLS524328:WLT524329 WVO524328:WVP524329 G589864:H589865 JC589864:JD589865 SY589864:SZ589865 ACU589864:ACV589865 AMQ589864:AMR589865 AWM589864:AWN589865 BGI589864:BGJ589865 BQE589864:BQF589865 CAA589864:CAB589865 CJW589864:CJX589865 CTS589864:CTT589865 DDO589864:DDP589865 DNK589864:DNL589865 DXG589864:DXH589865 EHC589864:EHD589865 EQY589864:EQZ589865 FAU589864:FAV589865 FKQ589864:FKR589865 FUM589864:FUN589865 GEI589864:GEJ589865 GOE589864:GOF589865 GYA589864:GYB589865 HHW589864:HHX589865 HRS589864:HRT589865 IBO589864:IBP589865 ILK589864:ILL589865 IVG589864:IVH589865 JFC589864:JFD589865 JOY589864:JOZ589865 JYU589864:JYV589865 KIQ589864:KIR589865 KSM589864:KSN589865 LCI589864:LCJ589865 LME589864:LMF589865 LWA589864:LWB589865 MFW589864:MFX589865 MPS589864:MPT589865 MZO589864:MZP589865 NJK589864:NJL589865 NTG589864:NTH589865 ODC589864:ODD589865 OMY589864:OMZ589865 OWU589864:OWV589865 PGQ589864:PGR589865 PQM589864:PQN589865 QAI589864:QAJ589865 QKE589864:QKF589865 QUA589864:QUB589865 RDW589864:RDX589865 RNS589864:RNT589865 RXO589864:RXP589865 SHK589864:SHL589865 SRG589864:SRH589865 TBC589864:TBD589865 TKY589864:TKZ589865 TUU589864:TUV589865 UEQ589864:UER589865 UOM589864:UON589865 UYI589864:UYJ589865 VIE589864:VIF589865 VSA589864:VSB589865 WBW589864:WBX589865 WLS589864:WLT589865 WVO589864:WVP589865 G655400:H655401 JC655400:JD655401 SY655400:SZ655401 ACU655400:ACV655401 AMQ655400:AMR655401 AWM655400:AWN655401 BGI655400:BGJ655401 BQE655400:BQF655401 CAA655400:CAB655401 CJW655400:CJX655401 CTS655400:CTT655401 DDO655400:DDP655401 DNK655400:DNL655401 DXG655400:DXH655401 EHC655400:EHD655401 EQY655400:EQZ655401 FAU655400:FAV655401 FKQ655400:FKR655401 FUM655400:FUN655401 GEI655400:GEJ655401 GOE655400:GOF655401 GYA655400:GYB655401 HHW655400:HHX655401 HRS655400:HRT655401 IBO655400:IBP655401 ILK655400:ILL655401 IVG655400:IVH655401 JFC655400:JFD655401 JOY655400:JOZ655401 JYU655400:JYV655401 KIQ655400:KIR655401 KSM655400:KSN655401 LCI655400:LCJ655401 LME655400:LMF655401 LWA655400:LWB655401 MFW655400:MFX655401 MPS655400:MPT655401 MZO655400:MZP655401 NJK655400:NJL655401 NTG655400:NTH655401 ODC655400:ODD655401 OMY655400:OMZ655401 OWU655400:OWV655401 PGQ655400:PGR655401 PQM655400:PQN655401 QAI655400:QAJ655401 QKE655400:QKF655401 QUA655400:QUB655401 RDW655400:RDX655401 RNS655400:RNT655401 RXO655400:RXP655401 SHK655400:SHL655401 SRG655400:SRH655401 TBC655400:TBD655401 TKY655400:TKZ655401 TUU655400:TUV655401 UEQ655400:UER655401 UOM655400:UON655401 UYI655400:UYJ655401 VIE655400:VIF655401 VSA655400:VSB655401 WBW655400:WBX655401 WLS655400:WLT655401 WVO655400:WVP655401 G720936:H720937 JC720936:JD720937 SY720936:SZ720937 ACU720936:ACV720937 AMQ720936:AMR720937 AWM720936:AWN720937 BGI720936:BGJ720937 BQE720936:BQF720937 CAA720936:CAB720937 CJW720936:CJX720937 CTS720936:CTT720937 DDO720936:DDP720937 DNK720936:DNL720937 DXG720936:DXH720937 EHC720936:EHD720937 EQY720936:EQZ720937 FAU720936:FAV720937 FKQ720936:FKR720937 FUM720936:FUN720937 GEI720936:GEJ720937 GOE720936:GOF720937 GYA720936:GYB720937 HHW720936:HHX720937 HRS720936:HRT720937 IBO720936:IBP720937 ILK720936:ILL720937 IVG720936:IVH720937 JFC720936:JFD720937 JOY720936:JOZ720937 JYU720936:JYV720937 KIQ720936:KIR720937 KSM720936:KSN720937 LCI720936:LCJ720937 LME720936:LMF720937 LWA720936:LWB720937 MFW720936:MFX720937 MPS720936:MPT720937 MZO720936:MZP720937 NJK720936:NJL720937 NTG720936:NTH720937 ODC720936:ODD720937 OMY720936:OMZ720937 OWU720936:OWV720937 PGQ720936:PGR720937 PQM720936:PQN720937 QAI720936:QAJ720937 QKE720936:QKF720937 QUA720936:QUB720937 RDW720936:RDX720937 RNS720936:RNT720937 RXO720936:RXP720937 SHK720936:SHL720937 SRG720936:SRH720937 TBC720936:TBD720937 TKY720936:TKZ720937 TUU720936:TUV720937 UEQ720936:UER720937 UOM720936:UON720937 UYI720936:UYJ720937 VIE720936:VIF720937 VSA720936:VSB720937 WBW720936:WBX720937 WLS720936:WLT720937 WVO720936:WVP720937 G786472:H786473 JC786472:JD786473 SY786472:SZ786473 ACU786472:ACV786473 AMQ786472:AMR786473 AWM786472:AWN786473 BGI786472:BGJ786473 BQE786472:BQF786473 CAA786472:CAB786473 CJW786472:CJX786473 CTS786472:CTT786473 DDO786472:DDP786473 DNK786472:DNL786473 DXG786472:DXH786473 EHC786472:EHD786473 EQY786472:EQZ786473 FAU786472:FAV786473 FKQ786472:FKR786473 FUM786472:FUN786473 GEI786472:GEJ786473 GOE786472:GOF786473 GYA786472:GYB786473 HHW786472:HHX786473 HRS786472:HRT786473 IBO786472:IBP786473 ILK786472:ILL786473 IVG786472:IVH786473 JFC786472:JFD786473 JOY786472:JOZ786473 JYU786472:JYV786473 KIQ786472:KIR786473 KSM786472:KSN786473 LCI786472:LCJ786473 LME786472:LMF786473 LWA786472:LWB786473 MFW786472:MFX786473 MPS786472:MPT786473 MZO786472:MZP786473 NJK786472:NJL786473 NTG786472:NTH786473 ODC786472:ODD786473 OMY786472:OMZ786473 OWU786472:OWV786473 PGQ786472:PGR786473 PQM786472:PQN786473 QAI786472:QAJ786473 QKE786472:QKF786473 QUA786472:QUB786473 RDW786472:RDX786473 RNS786472:RNT786473 RXO786472:RXP786473 SHK786472:SHL786473 SRG786472:SRH786473 TBC786472:TBD786473 TKY786472:TKZ786473 TUU786472:TUV786473 UEQ786472:UER786473 UOM786472:UON786473 UYI786472:UYJ786473 VIE786472:VIF786473 VSA786472:VSB786473 WBW786472:WBX786473 WLS786472:WLT786473 WVO786472:WVP786473 G852008:H852009 JC852008:JD852009 SY852008:SZ852009 ACU852008:ACV852009 AMQ852008:AMR852009 AWM852008:AWN852009 BGI852008:BGJ852009 BQE852008:BQF852009 CAA852008:CAB852009 CJW852008:CJX852009 CTS852008:CTT852009 DDO852008:DDP852009 DNK852008:DNL852009 DXG852008:DXH852009 EHC852008:EHD852009 EQY852008:EQZ852009 FAU852008:FAV852009 FKQ852008:FKR852009 FUM852008:FUN852009 GEI852008:GEJ852009 GOE852008:GOF852009 GYA852008:GYB852009 HHW852008:HHX852009 HRS852008:HRT852009 IBO852008:IBP852009 ILK852008:ILL852009 IVG852008:IVH852009 JFC852008:JFD852009 JOY852008:JOZ852009 JYU852008:JYV852009 KIQ852008:KIR852009 KSM852008:KSN852009 LCI852008:LCJ852009 LME852008:LMF852009 LWA852008:LWB852009 MFW852008:MFX852009 MPS852008:MPT852009 MZO852008:MZP852009 NJK852008:NJL852009 NTG852008:NTH852009 ODC852008:ODD852009 OMY852008:OMZ852009 OWU852008:OWV852009 PGQ852008:PGR852009 PQM852008:PQN852009 QAI852008:QAJ852009 QKE852008:QKF852009 QUA852008:QUB852009 RDW852008:RDX852009 RNS852008:RNT852009 RXO852008:RXP852009 SHK852008:SHL852009 SRG852008:SRH852009 TBC852008:TBD852009 TKY852008:TKZ852009 TUU852008:TUV852009 UEQ852008:UER852009 UOM852008:UON852009 UYI852008:UYJ852009 VIE852008:VIF852009 VSA852008:VSB852009 WBW852008:WBX852009 WLS852008:WLT852009 WVO852008:WVP852009 G917544:H917545 JC917544:JD917545 SY917544:SZ917545 ACU917544:ACV917545 AMQ917544:AMR917545 AWM917544:AWN917545 BGI917544:BGJ917545 BQE917544:BQF917545 CAA917544:CAB917545 CJW917544:CJX917545 CTS917544:CTT917545 DDO917544:DDP917545 DNK917544:DNL917545 DXG917544:DXH917545 EHC917544:EHD917545 EQY917544:EQZ917545 FAU917544:FAV917545 FKQ917544:FKR917545 FUM917544:FUN917545 GEI917544:GEJ917545 GOE917544:GOF917545 GYA917544:GYB917545 HHW917544:HHX917545 HRS917544:HRT917545 IBO917544:IBP917545 ILK917544:ILL917545 IVG917544:IVH917545 JFC917544:JFD917545 JOY917544:JOZ917545 JYU917544:JYV917545 KIQ917544:KIR917545 KSM917544:KSN917545 LCI917544:LCJ917545 LME917544:LMF917545 LWA917544:LWB917545 MFW917544:MFX917545 MPS917544:MPT917545 MZO917544:MZP917545 NJK917544:NJL917545 NTG917544:NTH917545 ODC917544:ODD917545 OMY917544:OMZ917545 OWU917544:OWV917545 PGQ917544:PGR917545 PQM917544:PQN917545 QAI917544:QAJ917545 QKE917544:QKF917545 QUA917544:QUB917545 RDW917544:RDX917545 RNS917544:RNT917545 RXO917544:RXP917545 SHK917544:SHL917545 SRG917544:SRH917545 TBC917544:TBD917545 TKY917544:TKZ917545 TUU917544:TUV917545 UEQ917544:UER917545 UOM917544:UON917545 UYI917544:UYJ917545 VIE917544:VIF917545 VSA917544:VSB917545 WBW917544:WBX917545 WLS917544:WLT917545 WVO917544:WVP917545 G983080:H983081 JC983080:JD983081 SY983080:SZ983081 ACU983080:ACV983081 AMQ983080:AMR983081 AWM983080:AWN983081 BGI983080:BGJ983081 BQE983080:BQF983081 CAA983080:CAB983081 CJW983080:CJX983081 CTS983080:CTT983081 DDO983080:DDP983081 DNK983080:DNL983081 DXG983080:DXH983081 EHC983080:EHD983081 EQY983080:EQZ983081 FAU983080:FAV983081 FKQ983080:FKR983081 FUM983080:FUN983081 GEI983080:GEJ983081 GOE983080:GOF983081 GYA983080:GYB983081 HHW983080:HHX983081 HRS983080:HRT983081 IBO983080:IBP983081 ILK983080:ILL983081 IVG983080:IVH983081 JFC983080:JFD983081 JOY983080:JOZ983081 JYU983080:JYV983081 KIQ983080:KIR983081 KSM983080:KSN983081 LCI983080:LCJ983081 LME983080:LMF983081 LWA983080:LWB983081 MFW983080:MFX983081 MPS983080:MPT983081 MZO983080:MZP983081 NJK983080:NJL983081 NTG983080:NTH983081 ODC983080:ODD983081 OMY983080:OMZ983081 OWU983080:OWV983081 PGQ983080:PGR983081 PQM983080:PQN983081 QAI983080:QAJ983081 QKE983080:QKF983081 QUA983080:QUB983081 RDW983080:RDX983081 RNS983080:RNT983081 RXO983080:RXP983081 SHK983080:SHL983081 SRG983080:SRH983081 TBC983080:TBD983081 TKY983080:TKZ983081 TUU983080:TUV983081 UEQ983080:UER983081 UOM983080:UON983081 UYI983080:UYJ983081 VIE983080:VIF983081 VSA983080:VSB983081 WBW983080:WBX983081 WLS983080:WLT983081 WVO983080:WVP983081 G43:H44 JC43:JD44 SY43:SZ44 ACU43:ACV44 AMQ43:AMR44 AWM43:AWN44 BGI43:BGJ44 BQE43:BQF44 CAA43:CAB44 CJW43:CJX44 CTS43:CTT44 DDO43:DDP44 DNK43:DNL44 DXG43:DXH44 EHC43:EHD44 EQY43:EQZ44 FAU43:FAV44 FKQ43:FKR44 FUM43:FUN44 GEI43:GEJ44 GOE43:GOF44 GYA43:GYB44 HHW43:HHX44 HRS43:HRT44 IBO43:IBP44 ILK43:ILL44 IVG43:IVH44 JFC43:JFD44 JOY43:JOZ44 JYU43:JYV44 KIQ43:KIR44 KSM43:KSN44 LCI43:LCJ44 LME43:LMF44 LWA43:LWB44 MFW43:MFX44 MPS43:MPT44 MZO43:MZP44 NJK43:NJL44 NTG43:NTH44 ODC43:ODD44 OMY43:OMZ44 OWU43:OWV44 PGQ43:PGR44 PQM43:PQN44 QAI43:QAJ44 QKE43:QKF44 QUA43:QUB44 RDW43:RDX44 RNS43:RNT44 RXO43:RXP44 SHK43:SHL44 SRG43:SRH44 TBC43:TBD44 TKY43:TKZ44 TUU43:TUV44 UEQ43:UER44 UOM43:UON44 UYI43:UYJ44 VIE43:VIF44 VSA43:VSB44 WBW43:WBX44 WLS43:WLT44 WVO43:WVP44 G65579:H65580 JC65579:JD65580 SY65579:SZ65580 ACU65579:ACV65580 AMQ65579:AMR65580 AWM65579:AWN65580 BGI65579:BGJ65580 BQE65579:BQF65580 CAA65579:CAB65580 CJW65579:CJX65580 CTS65579:CTT65580 DDO65579:DDP65580 DNK65579:DNL65580 DXG65579:DXH65580 EHC65579:EHD65580 EQY65579:EQZ65580 FAU65579:FAV65580 FKQ65579:FKR65580 FUM65579:FUN65580 GEI65579:GEJ65580 GOE65579:GOF65580 GYA65579:GYB65580 HHW65579:HHX65580 HRS65579:HRT65580 IBO65579:IBP65580 ILK65579:ILL65580 IVG65579:IVH65580 JFC65579:JFD65580 JOY65579:JOZ65580 JYU65579:JYV65580 KIQ65579:KIR65580 KSM65579:KSN65580 LCI65579:LCJ65580 LME65579:LMF65580 LWA65579:LWB65580 MFW65579:MFX65580 MPS65579:MPT65580 MZO65579:MZP65580 NJK65579:NJL65580 NTG65579:NTH65580 ODC65579:ODD65580 OMY65579:OMZ65580 OWU65579:OWV65580 PGQ65579:PGR65580 PQM65579:PQN65580 QAI65579:QAJ65580 QKE65579:QKF65580 QUA65579:QUB65580 RDW65579:RDX65580 RNS65579:RNT65580 RXO65579:RXP65580 SHK65579:SHL65580 SRG65579:SRH65580 TBC65579:TBD65580 TKY65579:TKZ65580 TUU65579:TUV65580 UEQ65579:UER65580 UOM65579:UON65580 UYI65579:UYJ65580 VIE65579:VIF65580 VSA65579:VSB65580 WBW65579:WBX65580 WLS65579:WLT65580 WVO65579:WVP65580 G131115:H131116 JC131115:JD131116 SY131115:SZ131116 ACU131115:ACV131116 AMQ131115:AMR131116 AWM131115:AWN131116 BGI131115:BGJ131116 BQE131115:BQF131116 CAA131115:CAB131116 CJW131115:CJX131116 CTS131115:CTT131116 DDO131115:DDP131116 DNK131115:DNL131116 DXG131115:DXH131116 EHC131115:EHD131116 EQY131115:EQZ131116 FAU131115:FAV131116 FKQ131115:FKR131116 FUM131115:FUN131116 GEI131115:GEJ131116 GOE131115:GOF131116 GYA131115:GYB131116 HHW131115:HHX131116 HRS131115:HRT131116 IBO131115:IBP131116 ILK131115:ILL131116 IVG131115:IVH131116 JFC131115:JFD131116 JOY131115:JOZ131116 JYU131115:JYV131116 KIQ131115:KIR131116 KSM131115:KSN131116 LCI131115:LCJ131116 LME131115:LMF131116 LWA131115:LWB131116 MFW131115:MFX131116 MPS131115:MPT131116 MZO131115:MZP131116 NJK131115:NJL131116 NTG131115:NTH131116 ODC131115:ODD131116 OMY131115:OMZ131116 OWU131115:OWV131116 PGQ131115:PGR131116 PQM131115:PQN131116 QAI131115:QAJ131116 QKE131115:QKF131116 QUA131115:QUB131116 RDW131115:RDX131116 RNS131115:RNT131116 RXO131115:RXP131116 SHK131115:SHL131116 SRG131115:SRH131116 TBC131115:TBD131116 TKY131115:TKZ131116 TUU131115:TUV131116 UEQ131115:UER131116 UOM131115:UON131116 UYI131115:UYJ131116 VIE131115:VIF131116 VSA131115:VSB131116 WBW131115:WBX131116 WLS131115:WLT131116 WVO131115:WVP131116 G196651:H196652 JC196651:JD196652 SY196651:SZ196652 ACU196651:ACV196652 AMQ196651:AMR196652 AWM196651:AWN196652 BGI196651:BGJ196652 BQE196651:BQF196652 CAA196651:CAB196652 CJW196651:CJX196652 CTS196651:CTT196652 DDO196651:DDP196652 DNK196651:DNL196652 DXG196651:DXH196652 EHC196651:EHD196652 EQY196651:EQZ196652 FAU196651:FAV196652 FKQ196651:FKR196652 FUM196651:FUN196652 GEI196651:GEJ196652 GOE196651:GOF196652 GYA196651:GYB196652 HHW196651:HHX196652 HRS196651:HRT196652 IBO196651:IBP196652 ILK196651:ILL196652 IVG196651:IVH196652 JFC196651:JFD196652 JOY196651:JOZ196652 JYU196651:JYV196652 KIQ196651:KIR196652 KSM196651:KSN196652 LCI196651:LCJ196652 LME196651:LMF196652 LWA196651:LWB196652 MFW196651:MFX196652 MPS196651:MPT196652 MZO196651:MZP196652 NJK196651:NJL196652 NTG196651:NTH196652 ODC196651:ODD196652 OMY196651:OMZ196652 OWU196651:OWV196652 PGQ196651:PGR196652 PQM196651:PQN196652 QAI196651:QAJ196652 QKE196651:QKF196652 QUA196651:QUB196652 RDW196651:RDX196652 RNS196651:RNT196652 RXO196651:RXP196652 SHK196651:SHL196652 SRG196651:SRH196652 TBC196651:TBD196652 TKY196651:TKZ196652 TUU196651:TUV196652 UEQ196651:UER196652 UOM196651:UON196652 UYI196651:UYJ196652 VIE196651:VIF196652 VSA196651:VSB196652 WBW196651:WBX196652 WLS196651:WLT196652 WVO196651:WVP196652 G262187:H262188 JC262187:JD262188 SY262187:SZ262188 ACU262187:ACV262188 AMQ262187:AMR262188 AWM262187:AWN262188 BGI262187:BGJ262188 BQE262187:BQF262188 CAA262187:CAB262188 CJW262187:CJX262188 CTS262187:CTT262188 DDO262187:DDP262188 DNK262187:DNL262188 DXG262187:DXH262188 EHC262187:EHD262188 EQY262187:EQZ262188 FAU262187:FAV262188 FKQ262187:FKR262188 FUM262187:FUN262188 GEI262187:GEJ262188 GOE262187:GOF262188 GYA262187:GYB262188 HHW262187:HHX262188 HRS262187:HRT262188 IBO262187:IBP262188 ILK262187:ILL262188 IVG262187:IVH262188 JFC262187:JFD262188 JOY262187:JOZ262188 JYU262187:JYV262188 KIQ262187:KIR262188 KSM262187:KSN262188 LCI262187:LCJ262188 LME262187:LMF262188 LWA262187:LWB262188 MFW262187:MFX262188 MPS262187:MPT262188 MZO262187:MZP262188 NJK262187:NJL262188 NTG262187:NTH262188 ODC262187:ODD262188 OMY262187:OMZ262188 OWU262187:OWV262188 PGQ262187:PGR262188 PQM262187:PQN262188 QAI262187:QAJ262188 QKE262187:QKF262188 QUA262187:QUB262188 RDW262187:RDX262188 RNS262187:RNT262188 RXO262187:RXP262188 SHK262187:SHL262188 SRG262187:SRH262188 TBC262187:TBD262188 TKY262187:TKZ262188 TUU262187:TUV262188 UEQ262187:UER262188 UOM262187:UON262188 UYI262187:UYJ262188 VIE262187:VIF262188 VSA262187:VSB262188 WBW262187:WBX262188 WLS262187:WLT262188 WVO262187:WVP262188 G327723:H327724 JC327723:JD327724 SY327723:SZ327724 ACU327723:ACV327724 AMQ327723:AMR327724 AWM327723:AWN327724 BGI327723:BGJ327724 BQE327723:BQF327724 CAA327723:CAB327724 CJW327723:CJX327724 CTS327723:CTT327724 DDO327723:DDP327724 DNK327723:DNL327724 DXG327723:DXH327724 EHC327723:EHD327724 EQY327723:EQZ327724 FAU327723:FAV327724 FKQ327723:FKR327724 FUM327723:FUN327724 GEI327723:GEJ327724 GOE327723:GOF327724 GYA327723:GYB327724 HHW327723:HHX327724 HRS327723:HRT327724 IBO327723:IBP327724 ILK327723:ILL327724 IVG327723:IVH327724 JFC327723:JFD327724 JOY327723:JOZ327724 JYU327723:JYV327724 KIQ327723:KIR327724 KSM327723:KSN327724 LCI327723:LCJ327724 LME327723:LMF327724 LWA327723:LWB327724 MFW327723:MFX327724 MPS327723:MPT327724 MZO327723:MZP327724 NJK327723:NJL327724 NTG327723:NTH327724 ODC327723:ODD327724 OMY327723:OMZ327724 OWU327723:OWV327724 PGQ327723:PGR327724 PQM327723:PQN327724 QAI327723:QAJ327724 QKE327723:QKF327724 QUA327723:QUB327724 RDW327723:RDX327724 RNS327723:RNT327724 RXO327723:RXP327724 SHK327723:SHL327724 SRG327723:SRH327724 TBC327723:TBD327724 TKY327723:TKZ327724 TUU327723:TUV327724 UEQ327723:UER327724 UOM327723:UON327724 UYI327723:UYJ327724 VIE327723:VIF327724 VSA327723:VSB327724 WBW327723:WBX327724 WLS327723:WLT327724 WVO327723:WVP327724 G393259:H393260 JC393259:JD393260 SY393259:SZ393260 ACU393259:ACV393260 AMQ393259:AMR393260 AWM393259:AWN393260 BGI393259:BGJ393260 BQE393259:BQF393260 CAA393259:CAB393260 CJW393259:CJX393260 CTS393259:CTT393260 DDO393259:DDP393260 DNK393259:DNL393260 DXG393259:DXH393260 EHC393259:EHD393260 EQY393259:EQZ393260 FAU393259:FAV393260 FKQ393259:FKR393260 FUM393259:FUN393260 GEI393259:GEJ393260 GOE393259:GOF393260 GYA393259:GYB393260 HHW393259:HHX393260 HRS393259:HRT393260 IBO393259:IBP393260 ILK393259:ILL393260 IVG393259:IVH393260 JFC393259:JFD393260 JOY393259:JOZ393260 JYU393259:JYV393260 KIQ393259:KIR393260 KSM393259:KSN393260 LCI393259:LCJ393260 LME393259:LMF393260 LWA393259:LWB393260 MFW393259:MFX393260 MPS393259:MPT393260 MZO393259:MZP393260 NJK393259:NJL393260 NTG393259:NTH393260 ODC393259:ODD393260 OMY393259:OMZ393260 OWU393259:OWV393260 PGQ393259:PGR393260 PQM393259:PQN393260 QAI393259:QAJ393260 QKE393259:QKF393260 QUA393259:QUB393260 RDW393259:RDX393260 RNS393259:RNT393260 RXO393259:RXP393260 SHK393259:SHL393260 SRG393259:SRH393260 TBC393259:TBD393260 TKY393259:TKZ393260 TUU393259:TUV393260 UEQ393259:UER393260 UOM393259:UON393260 UYI393259:UYJ393260 VIE393259:VIF393260 VSA393259:VSB393260 WBW393259:WBX393260 WLS393259:WLT393260 WVO393259:WVP393260 G458795:H458796 JC458795:JD458796 SY458795:SZ458796 ACU458795:ACV458796 AMQ458795:AMR458796 AWM458795:AWN458796 BGI458795:BGJ458796 BQE458795:BQF458796 CAA458795:CAB458796 CJW458795:CJX458796 CTS458795:CTT458796 DDO458795:DDP458796 DNK458795:DNL458796 DXG458795:DXH458796 EHC458795:EHD458796 EQY458795:EQZ458796 FAU458795:FAV458796 FKQ458795:FKR458796 FUM458795:FUN458796 GEI458795:GEJ458796 GOE458795:GOF458796 GYA458795:GYB458796 HHW458795:HHX458796 HRS458795:HRT458796 IBO458795:IBP458796 ILK458795:ILL458796 IVG458795:IVH458796 JFC458795:JFD458796 JOY458795:JOZ458796 JYU458795:JYV458796 KIQ458795:KIR458796 KSM458795:KSN458796 LCI458795:LCJ458796 LME458795:LMF458796 LWA458795:LWB458796 MFW458795:MFX458796 MPS458795:MPT458796 MZO458795:MZP458796 NJK458795:NJL458796 NTG458795:NTH458796 ODC458795:ODD458796 OMY458795:OMZ458796 OWU458795:OWV458796 PGQ458795:PGR458796 PQM458795:PQN458796 QAI458795:QAJ458796 QKE458795:QKF458796 QUA458795:QUB458796 RDW458795:RDX458796 RNS458795:RNT458796 RXO458795:RXP458796 SHK458795:SHL458796 SRG458795:SRH458796 TBC458795:TBD458796 TKY458795:TKZ458796 TUU458795:TUV458796 UEQ458795:UER458796 UOM458795:UON458796 UYI458795:UYJ458796 VIE458795:VIF458796 VSA458795:VSB458796 WBW458795:WBX458796 WLS458795:WLT458796 WVO458795:WVP458796 G524331:H524332 JC524331:JD524332 SY524331:SZ524332 ACU524331:ACV524332 AMQ524331:AMR524332 AWM524331:AWN524332 BGI524331:BGJ524332 BQE524331:BQF524332 CAA524331:CAB524332 CJW524331:CJX524332 CTS524331:CTT524332 DDO524331:DDP524332 DNK524331:DNL524332 DXG524331:DXH524332 EHC524331:EHD524332 EQY524331:EQZ524332 FAU524331:FAV524332 FKQ524331:FKR524332 FUM524331:FUN524332 GEI524331:GEJ524332 GOE524331:GOF524332 GYA524331:GYB524332 HHW524331:HHX524332 HRS524331:HRT524332 IBO524331:IBP524332 ILK524331:ILL524332 IVG524331:IVH524332 JFC524331:JFD524332 JOY524331:JOZ524332 JYU524331:JYV524332 KIQ524331:KIR524332 KSM524331:KSN524332 LCI524331:LCJ524332 LME524331:LMF524332 LWA524331:LWB524332 MFW524331:MFX524332 MPS524331:MPT524332 MZO524331:MZP524332 NJK524331:NJL524332 NTG524331:NTH524332 ODC524331:ODD524332 OMY524331:OMZ524332 OWU524331:OWV524332 PGQ524331:PGR524332 PQM524331:PQN524332 QAI524331:QAJ524332 QKE524331:QKF524332 QUA524331:QUB524332 RDW524331:RDX524332 RNS524331:RNT524332 RXO524331:RXP524332 SHK524331:SHL524332 SRG524331:SRH524332 TBC524331:TBD524332 TKY524331:TKZ524332 TUU524331:TUV524332 UEQ524331:UER524332 UOM524331:UON524332 UYI524331:UYJ524332 VIE524331:VIF524332 VSA524331:VSB524332 WBW524331:WBX524332 WLS524331:WLT524332 WVO524331:WVP524332 G589867:H589868 JC589867:JD589868 SY589867:SZ589868 ACU589867:ACV589868 AMQ589867:AMR589868 AWM589867:AWN589868 BGI589867:BGJ589868 BQE589867:BQF589868 CAA589867:CAB589868 CJW589867:CJX589868 CTS589867:CTT589868 DDO589867:DDP589868 DNK589867:DNL589868 DXG589867:DXH589868 EHC589867:EHD589868 EQY589867:EQZ589868 FAU589867:FAV589868 FKQ589867:FKR589868 FUM589867:FUN589868 GEI589867:GEJ589868 GOE589867:GOF589868 GYA589867:GYB589868 HHW589867:HHX589868 HRS589867:HRT589868 IBO589867:IBP589868 ILK589867:ILL589868 IVG589867:IVH589868 JFC589867:JFD589868 JOY589867:JOZ589868 JYU589867:JYV589868 KIQ589867:KIR589868 KSM589867:KSN589868 LCI589867:LCJ589868 LME589867:LMF589868 LWA589867:LWB589868 MFW589867:MFX589868 MPS589867:MPT589868 MZO589867:MZP589868 NJK589867:NJL589868 NTG589867:NTH589868 ODC589867:ODD589868 OMY589867:OMZ589868 OWU589867:OWV589868 PGQ589867:PGR589868 PQM589867:PQN589868 QAI589867:QAJ589868 QKE589867:QKF589868 QUA589867:QUB589868 RDW589867:RDX589868 RNS589867:RNT589868 RXO589867:RXP589868 SHK589867:SHL589868 SRG589867:SRH589868 TBC589867:TBD589868 TKY589867:TKZ589868 TUU589867:TUV589868 UEQ589867:UER589868 UOM589867:UON589868 UYI589867:UYJ589868 VIE589867:VIF589868 VSA589867:VSB589868 WBW589867:WBX589868 WLS589867:WLT589868 WVO589867:WVP589868 G655403:H655404 JC655403:JD655404 SY655403:SZ655404 ACU655403:ACV655404 AMQ655403:AMR655404 AWM655403:AWN655404 BGI655403:BGJ655404 BQE655403:BQF655404 CAA655403:CAB655404 CJW655403:CJX655404 CTS655403:CTT655404 DDO655403:DDP655404 DNK655403:DNL655404 DXG655403:DXH655404 EHC655403:EHD655404 EQY655403:EQZ655404 FAU655403:FAV655404 FKQ655403:FKR655404 FUM655403:FUN655404 GEI655403:GEJ655404 GOE655403:GOF655404 GYA655403:GYB655404 HHW655403:HHX655404 HRS655403:HRT655404 IBO655403:IBP655404 ILK655403:ILL655404 IVG655403:IVH655404 JFC655403:JFD655404 JOY655403:JOZ655404 JYU655403:JYV655404 KIQ655403:KIR655404 KSM655403:KSN655404 LCI655403:LCJ655404 LME655403:LMF655404 LWA655403:LWB655404 MFW655403:MFX655404 MPS655403:MPT655404 MZO655403:MZP655404 NJK655403:NJL655404 NTG655403:NTH655404 ODC655403:ODD655404 OMY655403:OMZ655404 OWU655403:OWV655404 PGQ655403:PGR655404 PQM655403:PQN655404 QAI655403:QAJ655404 QKE655403:QKF655404 QUA655403:QUB655404 RDW655403:RDX655404 RNS655403:RNT655404 RXO655403:RXP655404 SHK655403:SHL655404 SRG655403:SRH655404 TBC655403:TBD655404 TKY655403:TKZ655404 TUU655403:TUV655404 UEQ655403:UER655404 UOM655403:UON655404 UYI655403:UYJ655404 VIE655403:VIF655404 VSA655403:VSB655404 WBW655403:WBX655404 WLS655403:WLT655404 WVO655403:WVP655404 G720939:H720940 JC720939:JD720940 SY720939:SZ720940 ACU720939:ACV720940 AMQ720939:AMR720940 AWM720939:AWN720940 BGI720939:BGJ720940 BQE720939:BQF720940 CAA720939:CAB720940 CJW720939:CJX720940 CTS720939:CTT720940 DDO720939:DDP720940 DNK720939:DNL720940 DXG720939:DXH720940 EHC720939:EHD720940 EQY720939:EQZ720940 FAU720939:FAV720940 FKQ720939:FKR720940 FUM720939:FUN720940 GEI720939:GEJ720940 GOE720939:GOF720940 GYA720939:GYB720940 HHW720939:HHX720940 HRS720939:HRT720940 IBO720939:IBP720940 ILK720939:ILL720940 IVG720939:IVH720940 JFC720939:JFD720940 JOY720939:JOZ720940 JYU720939:JYV720940 KIQ720939:KIR720940 KSM720939:KSN720940 LCI720939:LCJ720940 LME720939:LMF720940 LWA720939:LWB720940 MFW720939:MFX720940 MPS720939:MPT720940 MZO720939:MZP720940 NJK720939:NJL720940 NTG720939:NTH720940 ODC720939:ODD720940 OMY720939:OMZ720940 OWU720939:OWV720940 PGQ720939:PGR720940 PQM720939:PQN720940 QAI720939:QAJ720940 QKE720939:QKF720940 QUA720939:QUB720940 RDW720939:RDX720940 RNS720939:RNT720940 RXO720939:RXP720940 SHK720939:SHL720940 SRG720939:SRH720940 TBC720939:TBD720940 TKY720939:TKZ720940 TUU720939:TUV720940 UEQ720939:UER720940 UOM720939:UON720940 UYI720939:UYJ720940 VIE720939:VIF720940 VSA720939:VSB720940 WBW720939:WBX720940 WLS720939:WLT720940 WVO720939:WVP720940 G786475:H786476 JC786475:JD786476 SY786475:SZ786476 ACU786475:ACV786476 AMQ786475:AMR786476 AWM786475:AWN786476 BGI786475:BGJ786476 BQE786475:BQF786476 CAA786475:CAB786476 CJW786475:CJX786476 CTS786475:CTT786476 DDO786475:DDP786476 DNK786475:DNL786476 DXG786475:DXH786476 EHC786475:EHD786476 EQY786475:EQZ786476 FAU786475:FAV786476 FKQ786475:FKR786476 FUM786475:FUN786476 GEI786475:GEJ786476 GOE786475:GOF786476 GYA786475:GYB786476 HHW786475:HHX786476 HRS786475:HRT786476 IBO786475:IBP786476 ILK786475:ILL786476 IVG786475:IVH786476 JFC786475:JFD786476 JOY786475:JOZ786476 JYU786475:JYV786476 KIQ786475:KIR786476 KSM786475:KSN786476 LCI786475:LCJ786476 LME786475:LMF786476 LWA786475:LWB786476 MFW786475:MFX786476 MPS786475:MPT786476 MZO786475:MZP786476 NJK786475:NJL786476 NTG786475:NTH786476 ODC786475:ODD786476 OMY786475:OMZ786476 OWU786475:OWV786476 PGQ786475:PGR786476 PQM786475:PQN786476 QAI786475:QAJ786476 QKE786475:QKF786476 QUA786475:QUB786476 RDW786475:RDX786476 RNS786475:RNT786476 RXO786475:RXP786476 SHK786475:SHL786476 SRG786475:SRH786476 TBC786475:TBD786476 TKY786475:TKZ786476 TUU786475:TUV786476 UEQ786475:UER786476 UOM786475:UON786476 UYI786475:UYJ786476 VIE786475:VIF786476 VSA786475:VSB786476 WBW786475:WBX786476 WLS786475:WLT786476 WVO786475:WVP786476 G852011:H852012 JC852011:JD852012 SY852011:SZ852012 ACU852011:ACV852012 AMQ852011:AMR852012 AWM852011:AWN852012 BGI852011:BGJ852012 BQE852011:BQF852012 CAA852011:CAB852012 CJW852011:CJX852012 CTS852011:CTT852012 DDO852011:DDP852012 DNK852011:DNL852012 DXG852011:DXH852012 EHC852011:EHD852012 EQY852011:EQZ852012 FAU852011:FAV852012 FKQ852011:FKR852012 FUM852011:FUN852012 GEI852011:GEJ852012 GOE852011:GOF852012 GYA852011:GYB852012 HHW852011:HHX852012 HRS852011:HRT852012 IBO852011:IBP852012 ILK852011:ILL852012 IVG852011:IVH852012 JFC852011:JFD852012 JOY852011:JOZ852012 JYU852011:JYV852012 KIQ852011:KIR852012 KSM852011:KSN852012 LCI852011:LCJ852012 LME852011:LMF852012 LWA852011:LWB852012 MFW852011:MFX852012 MPS852011:MPT852012 MZO852011:MZP852012 NJK852011:NJL852012 NTG852011:NTH852012 ODC852011:ODD852012 OMY852011:OMZ852012 OWU852011:OWV852012 PGQ852011:PGR852012 PQM852011:PQN852012 QAI852011:QAJ852012 QKE852011:QKF852012 QUA852011:QUB852012 RDW852011:RDX852012 RNS852011:RNT852012 RXO852011:RXP852012 SHK852011:SHL852012 SRG852011:SRH852012 TBC852011:TBD852012 TKY852011:TKZ852012 TUU852011:TUV852012 UEQ852011:UER852012 UOM852011:UON852012 UYI852011:UYJ852012 VIE852011:VIF852012 VSA852011:VSB852012 WBW852011:WBX852012 WLS852011:WLT852012 WVO852011:WVP852012 G917547:H917548 JC917547:JD917548 SY917547:SZ917548 ACU917547:ACV917548 AMQ917547:AMR917548 AWM917547:AWN917548 BGI917547:BGJ917548 BQE917547:BQF917548 CAA917547:CAB917548 CJW917547:CJX917548 CTS917547:CTT917548 DDO917547:DDP917548 DNK917547:DNL917548 DXG917547:DXH917548 EHC917547:EHD917548 EQY917547:EQZ917548 FAU917547:FAV917548 FKQ917547:FKR917548 FUM917547:FUN917548 GEI917547:GEJ917548 GOE917547:GOF917548 GYA917547:GYB917548 HHW917547:HHX917548 HRS917547:HRT917548 IBO917547:IBP917548 ILK917547:ILL917548 IVG917547:IVH917548 JFC917547:JFD917548 JOY917547:JOZ917548 JYU917547:JYV917548 KIQ917547:KIR917548 KSM917547:KSN917548 LCI917547:LCJ917548 LME917547:LMF917548 LWA917547:LWB917548 MFW917547:MFX917548 MPS917547:MPT917548 MZO917547:MZP917548 NJK917547:NJL917548 NTG917547:NTH917548 ODC917547:ODD917548 OMY917547:OMZ917548 OWU917547:OWV917548 PGQ917547:PGR917548 PQM917547:PQN917548 QAI917547:QAJ917548 QKE917547:QKF917548 QUA917547:QUB917548 RDW917547:RDX917548 RNS917547:RNT917548 RXO917547:RXP917548 SHK917547:SHL917548 SRG917547:SRH917548 TBC917547:TBD917548 TKY917547:TKZ917548 TUU917547:TUV917548 UEQ917547:UER917548 UOM917547:UON917548 UYI917547:UYJ917548 VIE917547:VIF917548 VSA917547:VSB917548 WBW917547:WBX917548 WLS917547:WLT917548 WVO917547:WVP917548 G983083:H983084 JC983083:JD983084 SY983083:SZ983084 ACU983083:ACV983084 AMQ983083:AMR983084 AWM983083:AWN983084 BGI983083:BGJ983084 BQE983083:BQF983084 CAA983083:CAB983084 CJW983083:CJX983084 CTS983083:CTT983084 DDO983083:DDP983084 DNK983083:DNL983084 DXG983083:DXH983084 EHC983083:EHD983084 EQY983083:EQZ983084 FAU983083:FAV983084 FKQ983083:FKR983084 FUM983083:FUN983084 GEI983083:GEJ983084 GOE983083:GOF983084 GYA983083:GYB983084 HHW983083:HHX983084 HRS983083:HRT983084 IBO983083:IBP983084 ILK983083:ILL983084 IVG983083:IVH983084 JFC983083:JFD983084 JOY983083:JOZ983084 JYU983083:JYV983084 KIQ983083:KIR983084 KSM983083:KSN983084 LCI983083:LCJ983084 LME983083:LMF983084 LWA983083:LWB983084 MFW983083:MFX983084 MPS983083:MPT983084 MZO983083:MZP983084 NJK983083:NJL983084 NTG983083:NTH983084 ODC983083:ODD983084 OMY983083:OMZ983084 OWU983083:OWV983084 PGQ983083:PGR983084 PQM983083:PQN983084 QAI983083:QAJ983084 QKE983083:QKF983084 QUA983083:QUB983084 RDW983083:RDX983084 RNS983083:RNT983084 RXO983083:RXP983084 SHK983083:SHL983084 SRG983083:SRH983084 TBC983083:TBD983084 TKY983083:TKZ983084 TUU983083:TUV983084 UEQ983083:UER983084 UOM983083:UON983084 UYI983083:UYJ983084 VIE983083:VIF983084 VSA983083:VSB983084 WBW983083:WBX983084 WLS983083:WLT983084 WVO983083:WVP983084 G46:H47 JC46:JD47 SY46:SZ47 ACU46:ACV47 AMQ46:AMR47 AWM46:AWN47 BGI46:BGJ47 BQE46:BQF47 CAA46:CAB47 CJW46:CJX47 CTS46:CTT47 DDO46:DDP47 DNK46:DNL47 DXG46:DXH47 EHC46:EHD47 EQY46:EQZ47 FAU46:FAV47 FKQ46:FKR47 FUM46:FUN47 GEI46:GEJ47 GOE46:GOF47 GYA46:GYB47 HHW46:HHX47 HRS46:HRT47 IBO46:IBP47 ILK46:ILL47 IVG46:IVH47 JFC46:JFD47 JOY46:JOZ47 JYU46:JYV47 KIQ46:KIR47 KSM46:KSN47 LCI46:LCJ47 LME46:LMF47 LWA46:LWB47 MFW46:MFX47 MPS46:MPT47 MZO46:MZP47 NJK46:NJL47 NTG46:NTH47 ODC46:ODD47 OMY46:OMZ47 OWU46:OWV47 PGQ46:PGR47 PQM46:PQN47 QAI46:QAJ47 QKE46:QKF47 QUA46:QUB47 RDW46:RDX47 RNS46:RNT47 RXO46:RXP47 SHK46:SHL47 SRG46:SRH47 TBC46:TBD47 TKY46:TKZ47 TUU46:TUV47 UEQ46:UER47 UOM46:UON47 UYI46:UYJ47 VIE46:VIF47 VSA46:VSB47 WBW46:WBX47 WLS46:WLT47 WVO46:WVP47 G65582:H65583 JC65582:JD65583 SY65582:SZ65583 ACU65582:ACV65583 AMQ65582:AMR65583 AWM65582:AWN65583 BGI65582:BGJ65583 BQE65582:BQF65583 CAA65582:CAB65583 CJW65582:CJX65583 CTS65582:CTT65583 DDO65582:DDP65583 DNK65582:DNL65583 DXG65582:DXH65583 EHC65582:EHD65583 EQY65582:EQZ65583 FAU65582:FAV65583 FKQ65582:FKR65583 FUM65582:FUN65583 GEI65582:GEJ65583 GOE65582:GOF65583 GYA65582:GYB65583 HHW65582:HHX65583 HRS65582:HRT65583 IBO65582:IBP65583 ILK65582:ILL65583 IVG65582:IVH65583 JFC65582:JFD65583 JOY65582:JOZ65583 JYU65582:JYV65583 KIQ65582:KIR65583 KSM65582:KSN65583 LCI65582:LCJ65583 LME65582:LMF65583 LWA65582:LWB65583 MFW65582:MFX65583 MPS65582:MPT65583 MZO65582:MZP65583 NJK65582:NJL65583 NTG65582:NTH65583 ODC65582:ODD65583 OMY65582:OMZ65583 OWU65582:OWV65583 PGQ65582:PGR65583 PQM65582:PQN65583 QAI65582:QAJ65583 QKE65582:QKF65583 QUA65582:QUB65583 RDW65582:RDX65583 RNS65582:RNT65583 RXO65582:RXP65583 SHK65582:SHL65583 SRG65582:SRH65583 TBC65582:TBD65583 TKY65582:TKZ65583 TUU65582:TUV65583 UEQ65582:UER65583 UOM65582:UON65583 UYI65582:UYJ65583 VIE65582:VIF65583 VSA65582:VSB65583 WBW65582:WBX65583 WLS65582:WLT65583 WVO65582:WVP65583 G131118:H131119 JC131118:JD131119 SY131118:SZ131119 ACU131118:ACV131119 AMQ131118:AMR131119 AWM131118:AWN131119 BGI131118:BGJ131119 BQE131118:BQF131119 CAA131118:CAB131119 CJW131118:CJX131119 CTS131118:CTT131119 DDO131118:DDP131119 DNK131118:DNL131119 DXG131118:DXH131119 EHC131118:EHD131119 EQY131118:EQZ131119 FAU131118:FAV131119 FKQ131118:FKR131119 FUM131118:FUN131119 GEI131118:GEJ131119 GOE131118:GOF131119 GYA131118:GYB131119 HHW131118:HHX131119 HRS131118:HRT131119 IBO131118:IBP131119 ILK131118:ILL131119 IVG131118:IVH131119 JFC131118:JFD131119 JOY131118:JOZ131119 JYU131118:JYV131119 KIQ131118:KIR131119 KSM131118:KSN131119 LCI131118:LCJ131119 LME131118:LMF131119 LWA131118:LWB131119 MFW131118:MFX131119 MPS131118:MPT131119 MZO131118:MZP131119 NJK131118:NJL131119 NTG131118:NTH131119 ODC131118:ODD131119 OMY131118:OMZ131119 OWU131118:OWV131119 PGQ131118:PGR131119 PQM131118:PQN131119 QAI131118:QAJ131119 QKE131118:QKF131119 QUA131118:QUB131119 RDW131118:RDX131119 RNS131118:RNT131119 RXO131118:RXP131119 SHK131118:SHL131119 SRG131118:SRH131119 TBC131118:TBD131119 TKY131118:TKZ131119 TUU131118:TUV131119 UEQ131118:UER131119 UOM131118:UON131119 UYI131118:UYJ131119 VIE131118:VIF131119 VSA131118:VSB131119 WBW131118:WBX131119 WLS131118:WLT131119 WVO131118:WVP131119 G196654:H196655 JC196654:JD196655 SY196654:SZ196655 ACU196654:ACV196655 AMQ196654:AMR196655 AWM196654:AWN196655 BGI196654:BGJ196655 BQE196654:BQF196655 CAA196654:CAB196655 CJW196654:CJX196655 CTS196654:CTT196655 DDO196654:DDP196655 DNK196654:DNL196655 DXG196654:DXH196655 EHC196654:EHD196655 EQY196654:EQZ196655 FAU196654:FAV196655 FKQ196654:FKR196655 FUM196654:FUN196655 GEI196654:GEJ196655 GOE196654:GOF196655 GYA196654:GYB196655 HHW196654:HHX196655 HRS196654:HRT196655 IBO196654:IBP196655 ILK196654:ILL196655 IVG196654:IVH196655 JFC196654:JFD196655 JOY196654:JOZ196655 JYU196654:JYV196655 KIQ196654:KIR196655 KSM196654:KSN196655 LCI196654:LCJ196655 LME196654:LMF196655 LWA196654:LWB196655 MFW196654:MFX196655 MPS196654:MPT196655 MZO196654:MZP196655 NJK196654:NJL196655 NTG196654:NTH196655 ODC196654:ODD196655 OMY196654:OMZ196655 OWU196654:OWV196655 PGQ196654:PGR196655 PQM196654:PQN196655 QAI196654:QAJ196655 QKE196654:QKF196655 QUA196654:QUB196655 RDW196654:RDX196655 RNS196654:RNT196655 RXO196654:RXP196655 SHK196654:SHL196655 SRG196654:SRH196655 TBC196654:TBD196655 TKY196654:TKZ196655 TUU196654:TUV196655 UEQ196654:UER196655 UOM196654:UON196655 UYI196654:UYJ196655 VIE196654:VIF196655 VSA196654:VSB196655 WBW196654:WBX196655 WLS196654:WLT196655 WVO196654:WVP196655 G262190:H262191 JC262190:JD262191 SY262190:SZ262191 ACU262190:ACV262191 AMQ262190:AMR262191 AWM262190:AWN262191 BGI262190:BGJ262191 BQE262190:BQF262191 CAA262190:CAB262191 CJW262190:CJX262191 CTS262190:CTT262191 DDO262190:DDP262191 DNK262190:DNL262191 DXG262190:DXH262191 EHC262190:EHD262191 EQY262190:EQZ262191 FAU262190:FAV262191 FKQ262190:FKR262191 FUM262190:FUN262191 GEI262190:GEJ262191 GOE262190:GOF262191 GYA262190:GYB262191 HHW262190:HHX262191 HRS262190:HRT262191 IBO262190:IBP262191 ILK262190:ILL262191 IVG262190:IVH262191 JFC262190:JFD262191 JOY262190:JOZ262191 JYU262190:JYV262191 KIQ262190:KIR262191 KSM262190:KSN262191 LCI262190:LCJ262191 LME262190:LMF262191 LWA262190:LWB262191 MFW262190:MFX262191 MPS262190:MPT262191 MZO262190:MZP262191 NJK262190:NJL262191 NTG262190:NTH262191 ODC262190:ODD262191 OMY262190:OMZ262191 OWU262190:OWV262191 PGQ262190:PGR262191 PQM262190:PQN262191 QAI262190:QAJ262191 QKE262190:QKF262191 QUA262190:QUB262191 RDW262190:RDX262191 RNS262190:RNT262191 RXO262190:RXP262191 SHK262190:SHL262191 SRG262190:SRH262191 TBC262190:TBD262191 TKY262190:TKZ262191 TUU262190:TUV262191 UEQ262190:UER262191 UOM262190:UON262191 UYI262190:UYJ262191 VIE262190:VIF262191 VSA262190:VSB262191 WBW262190:WBX262191 WLS262190:WLT262191 WVO262190:WVP262191 G327726:H327727 JC327726:JD327727 SY327726:SZ327727 ACU327726:ACV327727 AMQ327726:AMR327727 AWM327726:AWN327727 BGI327726:BGJ327727 BQE327726:BQF327727 CAA327726:CAB327727 CJW327726:CJX327727 CTS327726:CTT327727 DDO327726:DDP327727 DNK327726:DNL327727 DXG327726:DXH327727 EHC327726:EHD327727 EQY327726:EQZ327727 FAU327726:FAV327727 FKQ327726:FKR327727 FUM327726:FUN327727 GEI327726:GEJ327727 GOE327726:GOF327727 GYA327726:GYB327727 HHW327726:HHX327727 HRS327726:HRT327727 IBO327726:IBP327727 ILK327726:ILL327727 IVG327726:IVH327727 JFC327726:JFD327727 JOY327726:JOZ327727 JYU327726:JYV327727 KIQ327726:KIR327727 KSM327726:KSN327727 LCI327726:LCJ327727 LME327726:LMF327727 LWA327726:LWB327727 MFW327726:MFX327727 MPS327726:MPT327727 MZO327726:MZP327727 NJK327726:NJL327727 NTG327726:NTH327727 ODC327726:ODD327727 OMY327726:OMZ327727 OWU327726:OWV327727 PGQ327726:PGR327727 PQM327726:PQN327727 QAI327726:QAJ327727 QKE327726:QKF327727 QUA327726:QUB327727 RDW327726:RDX327727 RNS327726:RNT327727 RXO327726:RXP327727 SHK327726:SHL327727 SRG327726:SRH327727 TBC327726:TBD327727 TKY327726:TKZ327727 TUU327726:TUV327727 UEQ327726:UER327727 UOM327726:UON327727 UYI327726:UYJ327727 VIE327726:VIF327727 VSA327726:VSB327727 WBW327726:WBX327727 WLS327726:WLT327727 WVO327726:WVP327727 G393262:H393263 JC393262:JD393263 SY393262:SZ393263 ACU393262:ACV393263 AMQ393262:AMR393263 AWM393262:AWN393263 BGI393262:BGJ393263 BQE393262:BQF393263 CAA393262:CAB393263 CJW393262:CJX393263 CTS393262:CTT393263 DDO393262:DDP393263 DNK393262:DNL393263 DXG393262:DXH393263 EHC393262:EHD393263 EQY393262:EQZ393263 FAU393262:FAV393263 FKQ393262:FKR393263 FUM393262:FUN393263 GEI393262:GEJ393263 GOE393262:GOF393263 GYA393262:GYB393263 HHW393262:HHX393263 HRS393262:HRT393263 IBO393262:IBP393263 ILK393262:ILL393263 IVG393262:IVH393263 JFC393262:JFD393263 JOY393262:JOZ393263 JYU393262:JYV393263 KIQ393262:KIR393263 KSM393262:KSN393263 LCI393262:LCJ393263 LME393262:LMF393263 LWA393262:LWB393263 MFW393262:MFX393263 MPS393262:MPT393263 MZO393262:MZP393263 NJK393262:NJL393263 NTG393262:NTH393263 ODC393262:ODD393263 OMY393262:OMZ393263 OWU393262:OWV393263 PGQ393262:PGR393263 PQM393262:PQN393263 QAI393262:QAJ393263 QKE393262:QKF393263 QUA393262:QUB393263 RDW393262:RDX393263 RNS393262:RNT393263 RXO393262:RXP393263 SHK393262:SHL393263 SRG393262:SRH393263 TBC393262:TBD393263 TKY393262:TKZ393263 TUU393262:TUV393263 UEQ393262:UER393263 UOM393262:UON393263 UYI393262:UYJ393263 VIE393262:VIF393263 VSA393262:VSB393263 WBW393262:WBX393263 WLS393262:WLT393263 WVO393262:WVP393263 G458798:H458799 JC458798:JD458799 SY458798:SZ458799 ACU458798:ACV458799 AMQ458798:AMR458799 AWM458798:AWN458799 BGI458798:BGJ458799 BQE458798:BQF458799 CAA458798:CAB458799 CJW458798:CJX458799 CTS458798:CTT458799 DDO458798:DDP458799 DNK458798:DNL458799 DXG458798:DXH458799 EHC458798:EHD458799 EQY458798:EQZ458799 FAU458798:FAV458799 FKQ458798:FKR458799 FUM458798:FUN458799 GEI458798:GEJ458799 GOE458798:GOF458799 GYA458798:GYB458799 HHW458798:HHX458799 HRS458798:HRT458799 IBO458798:IBP458799 ILK458798:ILL458799 IVG458798:IVH458799 JFC458798:JFD458799 JOY458798:JOZ458799 JYU458798:JYV458799 KIQ458798:KIR458799 KSM458798:KSN458799 LCI458798:LCJ458799 LME458798:LMF458799 LWA458798:LWB458799 MFW458798:MFX458799 MPS458798:MPT458799 MZO458798:MZP458799 NJK458798:NJL458799 NTG458798:NTH458799 ODC458798:ODD458799 OMY458798:OMZ458799 OWU458798:OWV458799 PGQ458798:PGR458799 PQM458798:PQN458799 QAI458798:QAJ458799 QKE458798:QKF458799 QUA458798:QUB458799 RDW458798:RDX458799 RNS458798:RNT458799 RXO458798:RXP458799 SHK458798:SHL458799 SRG458798:SRH458799 TBC458798:TBD458799 TKY458798:TKZ458799 TUU458798:TUV458799 UEQ458798:UER458799 UOM458798:UON458799 UYI458798:UYJ458799 VIE458798:VIF458799 VSA458798:VSB458799 WBW458798:WBX458799 WLS458798:WLT458799 WVO458798:WVP458799 G524334:H524335 JC524334:JD524335 SY524334:SZ524335 ACU524334:ACV524335 AMQ524334:AMR524335 AWM524334:AWN524335 BGI524334:BGJ524335 BQE524334:BQF524335 CAA524334:CAB524335 CJW524334:CJX524335 CTS524334:CTT524335 DDO524334:DDP524335 DNK524334:DNL524335 DXG524334:DXH524335 EHC524334:EHD524335 EQY524334:EQZ524335 FAU524334:FAV524335 FKQ524334:FKR524335 FUM524334:FUN524335 GEI524334:GEJ524335 GOE524334:GOF524335 GYA524334:GYB524335 HHW524334:HHX524335 HRS524334:HRT524335 IBO524334:IBP524335 ILK524334:ILL524335 IVG524334:IVH524335 JFC524334:JFD524335 JOY524334:JOZ524335 JYU524334:JYV524335 KIQ524334:KIR524335 KSM524334:KSN524335 LCI524334:LCJ524335 LME524334:LMF524335 LWA524334:LWB524335 MFW524334:MFX524335 MPS524334:MPT524335 MZO524334:MZP524335 NJK524334:NJL524335 NTG524334:NTH524335 ODC524334:ODD524335 OMY524334:OMZ524335 OWU524334:OWV524335 PGQ524334:PGR524335 PQM524334:PQN524335 QAI524334:QAJ524335 QKE524334:QKF524335 QUA524334:QUB524335 RDW524334:RDX524335 RNS524334:RNT524335 RXO524334:RXP524335 SHK524334:SHL524335 SRG524334:SRH524335 TBC524334:TBD524335 TKY524334:TKZ524335 TUU524334:TUV524335 UEQ524334:UER524335 UOM524334:UON524335 UYI524334:UYJ524335 VIE524334:VIF524335 VSA524334:VSB524335 WBW524334:WBX524335 WLS524334:WLT524335 WVO524334:WVP524335 G589870:H589871 JC589870:JD589871 SY589870:SZ589871 ACU589870:ACV589871 AMQ589870:AMR589871 AWM589870:AWN589871 BGI589870:BGJ589871 BQE589870:BQF589871 CAA589870:CAB589871 CJW589870:CJX589871 CTS589870:CTT589871 DDO589870:DDP589871 DNK589870:DNL589871 DXG589870:DXH589871 EHC589870:EHD589871 EQY589870:EQZ589871 FAU589870:FAV589871 FKQ589870:FKR589871 FUM589870:FUN589871 GEI589870:GEJ589871 GOE589870:GOF589871 GYA589870:GYB589871 HHW589870:HHX589871 HRS589870:HRT589871 IBO589870:IBP589871 ILK589870:ILL589871 IVG589870:IVH589871 JFC589870:JFD589871 JOY589870:JOZ589871 JYU589870:JYV589871 KIQ589870:KIR589871 KSM589870:KSN589871 LCI589870:LCJ589871 LME589870:LMF589871 LWA589870:LWB589871 MFW589870:MFX589871 MPS589870:MPT589871 MZO589870:MZP589871 NJK589870:NJL589871 NTG589870:NTH589871 ODC589870:ODD589871 OMY589870:OMZ589871 OWU589870:OWV589871 PGQ589870:PGR589871 PQM589870:PQN589871 QAI589870:QAJ589871 QKE589870:QKF589871 QUA589870:QUB589871 RDW589870:RDX589871 RNS589870:RNT589871 RXO589870:RXP589871 SHK589870:SHL589871 SRG589870:SRH589871 TBC589870:TBD589871 TKY589870:TKZ589871 TUU589870:TUV589871 UEQ589870:UER589871 UOM589870:UON589871 UYI589870:UYJ589871 VIE589870:VIF589871 VSA589870:VSB589871 WBW589870:WBX589871 WLS589870:WLT589871 WVO589870:WVP589871 G655406:H655407 JC655406:JD655407 SY655406:SZ655407 ACU655406:ACV655407 AMQ655406:AMR655407 AWM655406:AWN655407 BGI655406:BGJ655407 BQE655406:BQF655407 CAA655406:CAB655407 CJW655406:CJX655407 CTS655406:CTT655407 DDO655406:DDP655407 DNK655406:DNL655407 DXG655406:DXH655407 EHC655406:EHD655407 EQY655406:EQZ655407 FAU655406:FAV655407 FKQ655406:FKR655407 FUM655406:FUN655407 GEI655406:GEJ655407 GOE655406:GOF655407 GYA655406:GYB655407 HHW655406:HHX655407 HRS655406:HRT655407 IBO655406:IBP655407 ILK655406:ILL655407 IVG655406:IVH655407 JFC655406:JFD655407 JOY655406:JOZ655407 JYU655406:JYV655407 KIQ655406:KIR655407 KSM655406:KSN655407 LCI655406:LCJ655407 LME655406:LMF655407 LWA655406:LWB655407 MFW655406:MFX655407 MPS655406:MPT655407 MZO655406:MZP655407 NJK655406:NJL655407 NTG655406:NTH655407 ODC655406:ODD655407 OMY655406:OMZ655407 OWU655406:OWV655407 PGQ655406:PGR655407 PQM655406:PQN655407 QAI655406:QAJ655407 QKE655406:QKF655407 QUA655406:QUB655407 RDW655406:RDX655407 RNS655406:RNT655407 RXO655406:RXP655407 SHK655406:SHL655407 SRG655406:SRH655407 TBC655406:TBD655407 TKY655406:TKZ655407 TUU655406:TUV655407 UEQ655406:UER655407 UOM655406:UON655407 UYI655406:UYJ655407 VIE655406:VIF655407 VSA655406:VSB655407 WBW655406:WBX655407 WLS655406:WLT655407 WVO655406:WVP655407 G720942:H720943 JC720942:JD720943 SY720942:SZ720943 ACU720942:ACV720943 AMQ720942:AMR720943 AWM720942:AWN720943 BGI720942:BGJ720943 BQE720942:BQF720943 CAA720942:CAB720943 CJW720942:CJX720943 CTS720942:CTT720943 DDO720942:DDP720943 DNK720942:DNL720943 DXG720942:DXH720943 EHC720942:EHD720943 EQY720942:EQZ720943 FAU720942:FAV720943 FKQ720942:FKR720943 FUM720942:FUN720943 GEI720942:GEJ720943 GOE720942:GOF720943 GYA720942:GYB720943 HHW720942:HHX720943 HRS720942:HRT720943 IBO720942:IBP720943 ILK720942:ILL720943 IVG720942:IVH720943 JFC720942:JFD720943 JOY720942:JOZ720943 JYU720942:JYV720943 KIQ720942:KIR720943 KSM720942:KSN720943 LCI720942:LCJ720943 LME720942:LMF720943 LWA720942:LWB720943 MFW720942:MFX720943 MPS720942:MPT720943 MZO720942:MZP720943 NJK720942:NJL720943 NTG720942:NTH720943 ODC720942:ODD720943 OMY720942:OMZ720943 OWU720942:OWV720943 PGQ720942:PGR720943 PQM720942:PQN720943 QAI720942:QAJ720943 QKE720942:QKF720943 QUA720942:QUB720943 RDW720942:RDX720943 RNS720942:RNT720943 RXO720942:RXP720943 SHK720942:SHL720943 SRG720942:SRH720943 TBC720942:TBD720943 TKY720942:TKZ720943 TUU720942:TUV720943 UEQ720942:UER720943 UOM720942:UON720943 UYI720942:UYJ720943 VIE720942:VIF720943 VSA720942:VSB720943 WBW720942:WBX720943 WLS720942:WLT720943 WVO720942:WVP720943 G786478:H786479 JC786478:JD786479 SY786478:SZ786479 ACU786478:ACV786479 AMQ786478:AMR786479 AWM786478:AWN786479 BGI786478:BGJ786479 BQE786478:BQF786479 CAA786478:CAB786479 CJW786478:CJX786479 CTS786478:CTT786479 DDO786478:DDP786479 DNK786478:DNL786479 DXG786478:DXH786479 EHC786478:EHD786479 EQY786478:EQZ786479 FAU786478:FAV786479 FKQ786478:FKR786479 FUM786478:FUN786479 GEI786478:GEJ786479 GOE786478:GOF786479 GYA786478:GYB786479 HHW786478:HHX786479 HRS786478:HRT786479 IBO786478:IBP786479 ILK786478:ILL786479 IVG786478:IVH786479 JFC786478:JFD786479 JOY786478:JOZ786479 JYU786478:JYV786479 KIQ786478:KIR786479 KSM786478:KSN786479 LCI786478:LCJ786479 LME786478:LMF786479 LWA786478:LWB786479 MFW786478:MFX786479 MPS786478:MPT786479 MZO786478:MZP786479 NJK786478:NJL786479 NTG786478:NTH786479 ODC786478:ODD786479 OMY786478:OMZ786479 OWU786478:OWV786479 PGQ786478:PGR786479 PQM786478:PQN786479 QAI786478:QAJ786479 QKE786478:QKF786479 QUA786478:QUB786479 RDW786478:RDX786479 RNS786478:RNT786479 RXO786478:RXP786479 SHK786478:SHL786479 SRG786478:SRH786479 TBC786478:TBD786479 TKY786478:TKZ786479 TUU786478:TUV786479 UEQ786478:UER786479 UOM786478:UON786479 UYI786478:UYJ786479 VIE786478:VIF786479 VSA786478:VSB786479 WBW786478:WBX786479 WLS786478:WLT786479 WVO786478:WVP786479 G852014:H852015 JC852014:JD852015 SY852014:SZ852015 ACU852014:ACV852015 AMQ852014:AMR852015 AWM852014:AWN852015 BGI852014:BGJ852015 BQE852014:BQF852015 CAA852014:CAB852015 CJW852014:CJX852015 CTS852014:CTT852015 DDO852014:DDP852015 DNK852014:DNL852015 DXG852014:DXH852015 EHC852014:EHD852015 EQY852014:EQZ852015 FAU852014:FAV852015 FKQ852014:FKR852015 FUM852014:FUN852015 GEI852014:GEJ852015 GOE852014:GOF852015 GYA852014:GYB852015 HHW852014:HHX852015 HRS852014:HRT852015 IBO852014:IBP852015 ILK852014:ILL852015 IVG852014:IVH852015 JFC852014:JFD852015 JOY852014:JOZ852015 JYU852014:JYV852015 KIQ852014:KIR852015 KSM852014:KSN852015 LCI852014:LCJ852015 LME852014:LMF852015 LWA852014:LWB852015 MFW852014:MFX852015 MPS852014:MPT852015 MZO852014:MZP852015 NJK852014:NJL852015 NTG852014:NTH852015 ODC852014:ODD852015 OMY852014:OMZ852015 OWU852014:OWV852015 PGQ852014:PGR852015 PQM852014:PQN852015 QAI852014:QAJ852015 QKE852014:QKF852015 QUA852014:QUB852015 RDW852014:RDX852015 RNS852014:RNT852015 RXO852014:RXP852015 SHK852014:SHL852015 SRG852014:SRH852015 TBC852014:TBD852015 TKY852014:TKZ852015 TUU852014:TUV852015 UEQ852014:UER852015 UOM852014:UON852015 UYI852014:UYJ852015 VIE852014:VIF852015 VSA852014:VSB852015 WBW852014:WBX852015 WLS852014:WLT852015 WVO852014:WVP852015 G917550:H917551 JC917550:JD917551 SY917550:SZ917551 ACU917550:ACV917551 AMQ917550:AMR917551 AWM917550:AWN917551 BGI917550:BGJ917551 BQE917550:BQF917551 CAA917550:CAB917551 CJW917550:CJX917551 CTS917550:CTT917551 DDO917550:DDP917551 DNK917550:DNL917551 DXG917550:DXH917551 EHC917550:EHD917551 EQY917550:EQZ917551 FAU917550:FAV917551 FKQ917550:FKR917551 FUM917550:FUN917551 GEI917550:GEJ917551 GOE917550:GOF917551 GYA917550:GYB917551 HHW917550:HHX917551 HRS917550:HRT917551 IBO917550:IBP917551 ILK917550:ILL917551 IVG917550:IVH917551 JFC917550:JFD917551 JOY917550:JOZ917551 JYU917550:JYV917551 KIQ917550:KIR917551 KSM917550:KSN917551 LCI917550:LCJ917551 LME917550:LMF917551 LWA917550:LWB917551 MFW917550:MFX917551 MPS917550:MPT917551 MZO917550:MZP917551 NJK917550:NJL917551 NTG917550:NTH917551 ODC917550:ODD917551 OMY917550:OMZ917551 OWU917550:OWV917551 PGQ917550:PGR917551 PQM917550:PQN917551 QAI917550:QAJ917551 QKE917550:QKF917551 QUA917550:QUB917551 RDW917550:RDX917551 RNS917550:RNT917551 RXO917550:RXP917551 SHK917550:SHL917551 SRG917550:SRH917551 TBC917550:TBD917551 TKY917550:TKZ917551 TUU917550:TUV917551 UEQ917550:UER917551 UOM917550:UON917551 UYI917550:UYJ917551 VIE917550:VIF917551 VSA917550:VSB917551 WBW917550:WBX917551 WLS917550:WLT917551 WVO917550:WVP917551 G983086:H983087 JC983086:JD983087 SY983086:SZ983087 ACU983086:ACV983087 AMQ983086:AMR983087 AWM983086:AWN983087 BGI983086:BGJ983087 BQE983086:BQF983087 CAA983086:CAB983087 CJW983086:CJX983087 CTS983086:CTT983087 DDO983086:DDP983087 DNK983086:DNL983087 DXG983086:DXH983087 EHC983086:EHD983087 EQY983086:EQZ983087 FAU983086:FAV983087 FKQ983086:FKR983087 FUM983086:FUN983087 GEI983086:GEJ983087 GOE983086:GOF983087 GYA983086:GYB983087 HHW983086:HHX983087 HRS983086:HRT983087 IBO983086:IBP983087 ILK983086:ILL983087 IVG983086:IVH983087 JFC983086:JFD983087 JOY983086:JOZ983087 JYU983086:JYV983087 KIQ983086:KIR983087 KSM983086:KSN983087 LCI983086:LCJ983087 LME983086:LMF983087 LWA983086:LWB983087 MFW983086:MFX983087 MPS983086:MPT983087 MZO983086:MZP983087 NJK983086:NJL983087 NTG983086:NTH983087 ODC983086:ODD983087 OMY983086:OMZ983087 OWU983086:OWV983087 PGQ983086:PGR983087 PQM983086:PQN983087 QAI983086:QAJ983087 QKE983086:QKF983087 QUA983086:QUB983087 RDW983086:RDX983087 RNS983086:RNT983087 RXO983086:RXP983087 SHK983086:SHL983087 SRG983086:SRH983087 TBC983086:TBD983087 TKY983086:TKZ983087 TUU983086:TUV983087 UEQ983086:UER983087 UOM983086:UON983087 UYI983086:UYJ983087 VIE983086:VIF983087 VSA983086:VSB983087 WBW983086:WBX983087 WLS983086:WLT983087 WVO983086:WVP983087 G49:H50 JC49:JD50 SY49:SZ50 ACU49:ACV50 AMQ49:AMR50 AWM49:AWN50 BGI49:BGJ50 BQE49:BQF50 CAA49:CAB50 CJW49:CJX50 CTS49:CTT50 DDO49:DDP50 DNK49:DNL50 DXG49:DXH50 EHC49:EHD50 EQY49:EQZ50 FAU49:FAV50 FKQ49:FKR50 FUM49:FUN50 GEI49:GEJ50 GOE49:GOF50 GYA49:GYB50 HHW49:HHX50 HRS49:HRT50 IBO49:IBP50 ILK49:ILL50 IVG49:IVH50 JFC49:JFD50 JOY49:JOZ50 JYU49:JYV50 KIQ49:KIR50 KSM49:KSN50 LCI49:LCJ50 LME49:LMF50 LWA49:LWB50 MFW49:MFX50 MPS49:MPT50 MZO49:MZP50 NJK49:NJL50 NTG49:NTH50 ODC49:ODD50 OMY49:OMZ50 OWU49:OWV50 PGQ49:PGR50 PQM49:PQN50 QAI49:QAJ50 QKE49:QKF50 QUA49:QUB50 RDW49:RDX50 RNS49:RNT50 RXO49:RXP50 SHK49:SHL50 SRG49:SRH50 TBC49:TBD50 TKY49:TKZ50 TUU49:TUV50 UEQ49:UER50 UOM49:UON50 UYI49:UYJ50 VIE49:VIF50 VSA49:VSB50 WBW49:WBX50 WLS49:WLT50 WVO49:WVP50 G65585:H65586 JC65585:JD65586 SY65585:SZ65586 ACU65585:ACV65586 AMQ65585:AMR65586 AWM65585:AWN65586 BGI65585:BGJ65586 BQE65585:BQF65586 CAA65585:CAB65586 CJW65585:CJX65586 CTS65585:CTT65586 DDO65585:DDP65586 DNK65585:DNL65586 DXG65585:DXH65586 EHC65585:EHD65586 EQY65585:EQZ65586 FAU65585:FAV65586 FKQ65585:FKR65586 FUM65585:FUN65586 GEI65585:GEJ65586 GOE65585:GOF65586 GYA65585:GYB65586 HHW65585:HHX65586 HRS65585:HRT65586 IBO65585:IBP65586 ILK65585:ILL65586 IVG65585:IVH65586 JFC65585:JFD65586 JOY65585:JOZ65586 JYU65585:JYV65586 KIQ65585:KIR65586 KSM65585:KSN65586 LCI65585:LCJ65586 LME65585:LMF65586 LWA65585:LWB65586 MFW65585:MFX65586 MPS65585:MPT65586 MZO65585:MZP65586 NJK65585:NJL65586 NTG65585:NTH65586 ODC65585:ODD65586 OMY65585:OMZ65586 OWU65585:OWV65586 PGQ65585:PGR65586 PQM65585:PQN65586 QAI65585:QAJ65586 QKE65585:QKF65586 QUA65585:QUB65586 RDW65585:RDX65586 RNS65585:RNT65586 RXO65585:RXP65586 SHK65585:SHL65586 SRG65585:SRH65586 TBC65585:TBD65586 TKY65585:TKZ65586 TUU65585:TUV65586 UEQ65585:UER65586 UOM65585:UON65586 UYI65585:UYJ65586 VIE65585:VIF65586 VSA65585:VSB65586 WBW65585:WBX65586 WLS65585:WLT65586 WVO65585:WVP65586 G131121:H131122 JC131121:JD131122 SY131121:SZ131122 ACU131121:ACV131122 AMQ131121:AMR131122 AWM131121:AWN131122 BGI131121:BGJ131122 BQE131121:BQF131122 CAA131121:CAB131122 CJW131121:CJX131122 CTS131121:CTT131122 DDO131121:DDP131122 DNK131121:DNL131122 DXG131121:DXH131122 EHC131121:EHD131122 EQY131121:EQZ131122 FAU131121:FAV131122 FKQ131121:FKR131122 FUM131121:FUN131122 GEI131121:GEJ131122 GOE131121:GOF131122 GYA131121:GYB131122 HHW131121:HHX131122 HRS131121:HRT131122 IBO131121:IBP131122 ILK131121:ILL131122 IVG131121:IVH131122 JFC131121:JFD131122 JOY131121:JOZ131122 JYU131121:JYV131122 KIQ131121:KIR131122 KSM131121:KSN131122 LCI131121:LCJ131122 LME131121:LMF131122 LWA131121:LWB131122 MFW131121:MFX131122 MPS131121:MPT131122 MZO131121:MZP131122 NJK131121:NJL131122 NTG131121:NTH131122 ODC131121:ODD131122 OMY131121:OMZ131122 OWU131121:OWV131122 PGQ131121:PGR131122 PQM131121:PQN131122 QAI131121:QAJ131122 QKE131121:QKF131122 QUA131121:QUB131122 RDW131121:RDX131122 RNS131121:RNT131122 RXO131121:RXP131122 SHK131121:SHL131122 SRG131121:SRH131122 TBC131121:TBD131122 TKY131121:TKZ131122 TUU131121:TUV131122 UEQ131121:UER131122 UOM131121:UON131122 UYI131121:UYJ131122 VIE131121:VIF131122 VSA131121:VSB131122 WBW131121:WBX131122 WLS131121:WLT131122 WVO131121:WVP131122 G196657:H196658 JC196657:JD196658 SY196657:SZ196658 ACU196657:ACV196658 AMQ196657:AMR196658 AWM196657:AWN196658 BGI196657:BGJ196658 BQE196657:BQF196658 CAA196657:CAB196658 CJW196657:CJX196658 CTS196657:CTT196658 DDO196657:DDP196658 DNK196657:DNL196658 DXG196657:DXH196658 EHC196657:EHD196658 EQY196657:EQZ196658 FAU196657:FAV196658 FKQ196657:FKR196658 FUM196657:FUN196658 GEI196657:GEJ196658 GOE196657:GOF196658 GYA196657:GYB196658 HHW196657:HHX196658 HRS196657:HRT196658 IBO196657:IBP196658 ILK196657:ILL196658 IVG196657:IVH196658 JFC196657:JFD196658 JOY196657:JOZ196658 JYU196657:JYV196658 KIQ196657:KIR196658 KSM196657:KSN196658 LCI196657:LCJ196658 LME196657:LMF196658 LWA196657:LWB196658 MFW196657:MFX196658 MPS196657:MPT196658 MZO196657:MZP196658 NJK196657:NJL196658 NTG196657:NTH196658 ODC196657:ODD196658 OMY196657:OMZ196658 OWU196657:OWV196658 PGQ196657:PGR196658 PQM196657:PQN196658 QAI196657:QAJ196658 QKE196657:QKF196658 QUA196657:QUB196658 RDW196657:RDX196658 RNS196657:RNT196658 RXO196657:RXP196658 SHK196657:SHL196658 SRG196657:SRH196658 TBC196657:TBD196658 TKY196657:TKZ196658 TUU196657:TUV196658 UEQ196657:UER196658 UOM196657:UON196658 UYI196657:UYJ196658 VIE196657:VIF196658 VSA196657:VSB196658 WBW196657:WBX196658 WLS196657:WLT196658 WVO196657:WVP196658 G262193:H262194 JC262193:JD262194 SY262193:SZ262194 ACU262193:ACV262194 AMQ262193:AMR262194 AWM262193:AWN262194 BGI262193:BGJ262194 BQE262193:BQF262194 CAA262193:CAB262194 CJW262193:CJX262194 CTS262193:CTT262194 DDO262193:DDP262194 DNK262193:DNL262194 DXG262193:DXH262194 EHC262193:EHD262194 EQY262193:EQZ262194 FAU262193:FAV262194 FKQ262193:FKR262194 FUM262193:FUN262194 GEI262193:GEJ262194 GOE262193:GOF262194 GYA262193:GYB262194 HHW262193:HHX262194 HRS262193:HRT262194 IBO262193:IBP262194 ILK262193:ILL262194 IVG262193:IVH262194 JFC262193:JFD262194 JOY262193:JOZ262194 JYU262193:JYV262194 KIQ262193:KIR262194 KSM262193:KSN262194 LCI262193:LCJ262194 LME262193:LMF262194 LWA262193:LWB262194 MFW262193:MFX262194 MPS262193:MPT262194 MZO262193:MZP262194 NJK262193:NJL262194 NTG262193:NTH262194 ODC262193:ODD262194 OMY262193:OMZ262194 OWU262193:OWV262194 PGQ262193:PGR262194 PQM262193:PQN262194 QAI262193:QAJ262194 QKE262193:QKF262194 QUA262193:QUB262194 RDW262193:RDX262194 RNS262193:RNT262194 RXO262193:RXP262194 SHK262193:SHL262194 SRG262193:SRH262194 TBC262193:TBD262194 TKY262193:TKZ262194 TUU262193:TUV262194 UEQ262193:UER262194 UOM262193:UON262194 UYI262193:UYJ262194 VIE262193:VIF262194 VSA262193:VSB262194 WBW262193:WBX262194 WLS262193:WLT262194 WVO262193:WVP262194 G327729:H327730 JC327729:JD327730 SY327729:SZ327730 ACU327729:ACV327730 AMQ327729:AMR327730 AWM327729:AWN327730 BGI327729:BGJ327730 BQE327729:BQF327730 CAA327729:CAB327730 CJW327729:CJX327730 CTS327729:CTT327730 DDO327729:DDP327730 DNK327729:DNL327730 DXG327729:DXH327730 EHC327729:EHD327730 EQY327729:EQZ327730 FAU327729:FAV327730 FKQ327729:FKR327730 FUM327729:FUN327730 GEI327729:GEJ327730 GOE327729:GOF327730 GYA327729:GYB327730 HHW327729:HHX327730 HRS327729:HRT327730 IBO327729:IBP327730 ILK327729:ILL327730 IVG327729:IVH327730 JFC327729:JFD327730 JOY327729:JOZ327730 JYU327729:JYV327730 KIQ327729:KIR327730 KSM327729:KSN327730 LCI327729:LCJ327730 LME327729:LMF327730 LWA327729:LWB327730 MFW327729:MFX327730 MPS327729:MPT327730 MZO327729:MZP327730 NJK327729:NJL327730 NTG327729:NTH327730 ODC327729:ODD327730 OMY327729:OMZ327730 OWU327729:OWV327730 PGQ327729:PGR327730 PQM327729:PQN327730 QAI327729:QAJ327730 QKE327729:QKF327730 QUA327729:QUB327730 RDW327729:RDX327730 RNS327729:RNT327730 RXO327729:RXP327730 SHK327729:SHL327730 SRG327729:SRH327730 TBC327729:TBD327730 TKY327729:TKZ327730 TUU327729:TUV327730 UEQ327729:UER327730 UOM327729:UON327730 UYI327729:UYJ327730 VIE327729:VIF327730 VSA327729:VSB327730 WBW327729:WBX327730 WLS327729:WLT327730 WVO327729:WVP327730 G393265:H393266 JC393265:JD393266 SY393265:SZ393266 ACU393265:ACV393266 AMQ393265:AMR393266 AWM393265:AWN393266 BGI393265:BGJ393266 BQE393265:BQF393266 CAA393265:CAB393266 CJW393265:CJX393266 CTS393265:CTT393266 DDO393265:DDP393266 DNK393265:DNL393266 DXG393265:DXH393266 EHC393265:EHD393266 EQY393265:EQZ393266 FAU393265:FAV393266 FKQ393265:FKR393266 FUM393265:FUN393266 GEI393265:GEJ393266 GOE393265:GOF393266 GYA393265:GYB393266 HHW393265:HHX393266 HRS393265:HRT393266 IBO393265:IBP393266 ILK393265:ILL393266 IVG393265:IVH393266 JFC393265:JFD393266 JOY393265:JOZ393266 JYU393265:JYV393266 KIQ393265:KIR393266 KSM393265:KSN393266 LCI393265:LCJ393266 LME393265:LMF393266 LWA393265:LWB393266 MFW393265:MFX393266 MPS393265:MPT393266 MZO393265:MZP393266 NJK393265:NJL393266 NTG393265:NTH393266 ODC393265:ODD393266 OMY393265:OMZ393266 OWU393265:OWV393266 PGQ393265:PGR393266 PQM393265:PQN393266 QAI393265:QAJ393266 QKE393265:QKF393266 QUA393265:QUB393266 RDW393265:RDX393266 RNS393265:RNT393266 RXO393265:RXP393266 SHK393265:SHL393266 SRG393265:SRH393266 TBC393265:TBD393266 TKY393265:TKZ393266 TUU393265:TUV393266 UEQ393265:UER393266 UOM393265:UON393266 UYI393265:UYJ393266 VIE393265:VIF393266 VSA393265:VSB393266 WBW393265:WBX393266 WLS393265:WLT393266 WVO393265:WVP393266 G458801:H458802 JC458801:JD458802 SY458801:SZ458802 ACU458801:ACV458802 AMQ458801:AMR458802 AWM458801:AWN458802 BGI458801:BGJ458802 BQE458801:BQF458802 CAA458801:CAB458802 CJW458801:CJX458802 CTS458801:CTT458802 DDO458801:DDP458802 DNK458801:DNL458802 DXG458801:DXH458802 EHC458801:EHD458802 EQY458801:EQZ458802 FAU458801:FAV458802 FKQ458801:FKR458802 FUM458801:FUN458802 GEI458801:GEJ458802 GOE458801:GOF458802 GYA458801:GYB458802 HHW458801:HHX458802 HRS458801:HRT458802 IBO458801:IBP458802 ILK458801:ILL458802 IVG458801:IVH458802 JFC458801:JFD458802 JOY458801:JOZ458802 JYU458801:JYV458802 KIQ458801:KIR458802 KSM458801:KSN458802 LCI458801:LCJ458802 LME458801:LMF458802 LWA458801:LWB458802 MFW458801:MFX458802 MPS458801:MPT458802 MZO458801:MZP458802 NJK458801:NJL458802 NTG458801:NTH458802 ODC458801:ODD458802 OMY458801:OMZ458802 OWU458801:OWV458802 PGQ458801:PGR458802 PQM458801:PQN458802 QAI458801:QAJ458802 QKE458801:QKF458802 QUA458801:QUB458802 RDW458801:RDX458802 RNS458801:RNT458802 RXO458801:RXP458802 SHK458801:SHL458802 SRG458801:SRH458802 TBC458801:TBD458802 TKY458801:TKZ458802 TUU458801:TUV458802 UEQ458801:UER458802 UOM458801:UON458802 UYI458801:UYJ458802 VIE458801:VIF458802 VSA458801:VSB458802 WBW458801:WBX458802 WLS458801:WLT458802 WVO458801:WVP458802 G524337:H524338 JC524337:JD524338 SY524337:SZ524338 ACU524337:ACV524338 AMQ524337:AMR524338 AWM524337:AWN524338 BGI524337:BGJ524338 BQE524337:BQF524338 CAA524337:CAB524338 CJW524337:CJX524338 CTS524337:CTT524338 DDO524337:DDP524338 DNK524337:DNL524338 DXG524337:DXH524338 EHC524337:EHD524338 EQY524337:EQZ524338 FAU524337:FAV524338 FKQ524337:FKR524338 FUM524337:FUN524338 GEI524337:GEJ524338 GOE524337:GOF524338 GYA524337:GYB524338 HHW524337:HHX524338 HRS524337:HRT524338 IBO524337:IBP524338 ILK524337:ILL524338 IVG524337:IVH524338 JFC524337:JFD524338 JOY524337:JOZ524338 JYU524337:JYV524338 KIQ524337:KIR524338 KSM524337:KSN524338 LCI524337:LCJ524338 LME524337:LMF524338 LWA524337:LWB524338 MFW524337:MFX524338 MPS524337:MPT524338 MZO524337:MZP524338 NJK524337:NJL524338 NTG524337:NTH524338 ODC524337:ODD524338 OMY524337:OMZ524338 OWU524337:OWV524338 PGQ524337:PGR524338 PQM524337:PQN524338 QAI524337:QAJ524338 QKE524337:QKF524338 QUA524337:QUB524338 RDW524337:RDX524338 RNS524337:RNT524338 RXO524337:RXP524338 SHK524337:SHL524338 SRG524337:SRH524338 TBC524337:TBD524338 TKY524337:TKZ524338 TUU524337:TUV524338 UEQ524337:UER524338 UOM524337:UON524338 UYI524337:UYJ524338 VIE524337:VIF524338 VSA524337:VSB524338 WBW524337:WBX524338 WLS524337:WLT524338 WVO524337:WVP524338 G589873:H589874 JC589873:JD589874 SY589873:SZ589874 ACU589873:ACV589874 AMQ589873:AMR589874 AWM589873:AWN589874 BGI589873:BGJ589874 BQE589873:BQF589874 CAA589873:CAB589874 CJW589873:CJX589874 CTS589873:CTT589874 DDO589873:DDP589874 DNK589873:DNL589874 DXG589873:DXH589874 EHC589873:EHD589874 EQY589873:EQZ589874 FAU589873:FAV589874 FKQ589873:FKR589874 FUM589873:FUN589874 GEI589873:GEJ589874 GOE589873:GOF589874 GYA589873:GYB589874 HHW589873:HHX589874 HRS589873:HRT589874 IBO589873:IBP589874 ILK589873:ILL589874 IVG589873:IVH589874 JFC589873:JFD589874 JOY589873:JOZ589874 JYU589873:JYV589874 KIQ589873:KIR589874 KSM589873:KSN589874 LCI589873:LCJ589874 LME589873:LMF589874 LWA589873:LWB589874 MFW589873:MFX589874 MPS589873:MPT589874 MZO589873:MZP589874 NJK589873:NJL589874 NTG589873:NTH589874 ODC589873:ODD589874 OMY589873:OMZ589874 OWU589873:OWV589874 PGQ589873:PGR589874 PQM589873:PQN589874 QAI589873:QAJ589874 QKE589873:QKF589874 QUA589873:QUB589874 RDW589873:RDX589874 RNS589873:RNT589874 RXO589873:RXP589874 SHK589873:SHL589874 SRG589873:SRH589874 TBC589873:TBD589874 TKY589873:TKZ589874 TUU589873:TUV589874 UEQ589873:UER589874 UOM589873:UON589874 UYI589873:UYJ589874 VIE589873:VIF589874 VSA589873:VSB589874 WBW589873:WBX589874 WLS589873:WLT589874 WVO589873:WVP589874 G655409:H655410 JC655409:JD655410 SY655409:SZ655410 ACU655409:ACV655410 AMQ655409:AMR655410 AWM655409:AWN655410 BGI655409:BGJ655410 BQE655409:BQF655410 CAA655409:CAB655410 CJW655409:CJX655410 CTS655409:CTT655410 DDO655409:DDP655410 DNK655409:DNL655410 DXG655409:DXH655410 EHC655409:EHD655410 EQY655409:EQZ655410 FAU655409:FAV655410 FKQ655409:FKR655410 FUM655409:FUN655410 GEI655409:GEJ655410 GOE655409:GOF655410 GYA655409:GYB655410 HHW655409:HHX655410 HRS655409:HRT655410 IBO655409:IBP655410 ILK655409:ILL655410 IVG655409:IVH655410 JFC655409:JFD655410 JOY655409:JOZ655410 JYU655409:JYV655410 KIQ655409:KIR655410 KSM655409:KSN655410 LCI655409:LCJ655410 LME655409:LMF655410 LWA655409:LWB655410 MFW655409:MFX655410 MPS655409:MPT655410 MZO655409:MZP655410 NJK655409:NJL655410 NTG655409:NTH655410 ODC655409:ODD655410 OMY655409:OMZ655410 OWU655409:OWV655410 PGQ655409:PGR655410 PQM655409:PQN655410 QAI655409:QAJ655410 QKE655409:QKF655410 QUA655409:QUB655410 RDW655409:RDX655410 RNS655409:RNT655410 RXO655409:RXP655410 SHK655409:SHL655410 SRG655409:SRH655410 TBC655409:TBD655410 TKY655409:TKZ655410 TUU655409:TUV655410 UEQ655409:UER655410 UOM655409:UON655410 UYI655409:UYJ655410 VIE655409:VIF655410 VSA655409:VSB655410 WBW655409:WBX655410 WLS655409:WLT655410 WVO655409:WVP655410 G720945:H720946 JC720945:JD720946 SY720945:SZ720946 ACU720945:ACV720946 AMQ720945:AMR720946 AWM720945:AWN720946 BGI720945:BGJ720946 BQE720945:BQF720946 CAA720945:CAB720946 CJW720945:CJX720946 CTS720945:CTT720946 DDO720945:DDP720946 DNK720945:DNL720946 DXG720945:DXH720946 EHC720945:EHD720946 EQY720945:EQZ720946 FAU720945:FAV720946 FKQ720945:FKR720946 FUM720945:FUN720946 GEI720945:GEJ720946 GOE720945:GOF720946 GYA720945:GYB720946 HHW720945:HHX720946 HRS720945:HRT720946 IBO720945:IBP720946 ILK720945:ILL720946 IVG720945:IVH720946 JFC720945:JFD720946 JOY720945:JOZ720946 JYU720945:JYV720946 KIQ720945:KIR720946 KSM720945:KSN720946 LCI720945:LCJ720946 LME720945:LMF720946 LWA720945:LWB720946 MFW720945:MFX720946 MPS720945:MPT720946 MZO720945:MZP720946 NJK720945:NJL720946 NTG720945:NTH720946 ODC720945:ODD720946 OMY720945:OMZ720946 OWU720945:OWV720946 PGQ720945:PGR720946 PQM720945:PQN720946 QAI720945:QAJ720946 QKE720945:QKF720946 QUA720945:QUB720946 RDW720945:RDX720946 RNS720945:RNT720946 RXO720945:RXP720946 SHK720945:SHL720946 SRG720945:SRH720946 TBC720945:TBD720946 TKY720945:TKZ720946 TUU720945:TUV720946 UEQ720945:UER720946 UOM720945:UON720946 UYI720945:UYJ720946 VIE720945:VIF720946 VSA720945:VSB720946 WBW720945:WBX720946 WLS720945:WLT720946 WVO720945:WVP720946 G786481:H786482 JC786481:JD786482 SY786481:SZ786482 ACU786481:ACV786482 AMQ786481:AMR786482 AWM786481:AWN786482 BGI786481:BGJ786482 BQE786481:BQF786482 CAA786481:CAB786482 CJW786481:CJX786482 CTS786481:CTT786482 DDO786481:DDP786482 DNK786481:DNL786482 DXG786481:DXH786482 EHC786481:EHD786482 EQY786481:EQZ786482 FAU786481:FAV786482 FKQ786481:FKR786482 FUM786481:FUN786482 GEI786481:GEJ786482 GOE786481:GOF786482 GYA786481:GYB786482 HHW786481:HHX786482 HRS786481:HRT786482 IBO786481:IBP786482 ILK786481:ILL786482 IVG786481:IVH786482 JFC786481:JFD786482 JOY786481:JOZ786482 JYU786481:JYV786482 KIQ786481:KIR786482 KSM786481:KSN786482 LCI786481:LCJ786482 LME786481:LMF786482 LWA786481:LWB786482 MFW786481:MFX786482 MPS786481:MPT786482 MZO786481:MZP786482 NJK786481:NJL786482 NTG786481:NTH786482 ODC786481:ODD786482 OMY786481:OMZ786482 OWU786481:OWV786482 PGQ786481:PGR786482 PQM786481:PQN786482 QAI786481:QAJ786482 QKE786481:QKF786482 QUA786481:QUB786482 RDW786481:RDX786482 RNS786481:RNT786482 RXO786481:RXP786482 SHK786481:SHL786482 SRG786481:SRH786482 TBC786481:TBD786482 TKY786481:TKZ786482 TUU786481:TUV786482 UEQ786481:UER786482 UOM786481:UON786482 UYI786481:UYJ786482 VIE786481:VIF786482 VSA786481:VSB786482 WBW786481:WBX786482 WLS786481:WLT786482 WVO786481:WVP786482 G852017:H852018 JC852017:JD852018 SY852017:SZ852018 ACU852017:ACV852018 AMQ852017:AMR852018 AWM852017:AWN852018 BGI852017:BGJ852018 BQE852017:BQF852018 CAA852017:CAB852018 CJW852017:CJX852018 CTS852017:CTT852018 DDO852017:DDP852018 DNK852017:DNL852018 DXG852017:DXH852018 EHC852017:EHD852018 EQY852017:EQZ852018 FAU852017:FAV852018 FKQ852017:FKR852018 FUM852017:FUN852018 GEI852017:GEJ852018 GOE852017:GOF852018 GYA852017:GYB852018 HHW852017:HHX852018 HRS852017:HRT852018 IBO852017:IBP852018 ILK852017:ILL852018 IVG852017:IVH852018 JFC852017:JFD852018 JOY852017:JOZ852018 JYU852017:JYV852018 KIQ852017:KIR852018 KSM852017:KSN852018 LCI852017:LCJ852018 LME852017:LMF852018 LWA852017:LWB852018 MFW852017:MFX852018 MPS852017:MPT852018 MZO852017:MZP852018 NJK852017:NJL852018 NTG852017:NTH852018 ODC852017:ODD852018 OMY852017:OMZ852018 OWU852017:OWV852018 PGQ852017:PGR852018 PQM852017:PQN852018 QAI852017:QAJ852018 QKE852017:QKF852018 QUA852017:QUB852018 RDW852017:RDX852018 RNS852017:RNT852018 RXO852017:RXP852018 SHK852017:SHL852018 SRG852017:SRH852018 TBC852017:TBD852018 TKY852017:TKZ852018 TUU852017:TUV852018 UEQ852017:UER852018 UOM852017:UON852018 UYI852017:UYJ852018 VIE852017:VIF852018 VSA852017:VSB852018 WBW852017:WBX852018 WLS852017:WLT852018 WVO852017:WVP852018 G917553:H917554 JC917553:JD917554 SY917553:SZ917554 ACU917553:ACV917554 AMQ917553:AMR917554 AWM917553:AWN917554 BGI917553:BGJ917554 BQE917553:BQF917554 CAA917553:CAB917554 CJW917553:CJX917554 CTS917553:CTT917554 DDO917553:DDP917554 DNK917553:DNL917554 DXG917553:DXH917554 EHC917553:EHD917554 EQY917553:EQZ917554 FAU917553:FAV917554 FKQ917553:FKR917554 FUM917553:FUN917554 GEI917553:GEJ917554 GOE917553:GOF917554 GYA917553:GYB917554 HHW917553:HHX917554 HRS917553:HRT917554 IBO917553:IBP917554 ILK917553:ILL917554 IVG917553:IVH917554 JFC917553:JFD917554 JOY917553:JOZ917554 JYU917553:JYV917554 KIQ917553:KIR917554 KSM917553:KSN917554 LCI917553:LCJ917554 LME917553:LMF917554 LWA917553:LWB917554 MFW917553:MFX917554 MPS917553:MPT917554 MZO917553:MZP917554 NJK917553:NJL917554 NTG917553:NTH917554 ODC917553:ODD917554 OMY917553:OMZ917554 OWU917553:OWV917554 PGQ917553:PGR917554 PQM917553:PQN917554 QAI917553:QAJ917554 QKE917553:QKF917554 QUA917553:QUB917554 RDW917553:RDX917554 RNS917553:RNT917554 RXO917553:RXP917554 SHK917553:SHL917554 SRG917553:SRH917554 TBC917553:TBD917554 TKY917553:TKZ917554 TUU917553:TUV917554 UEQ917553:UER917554 UOM917553:UON917554 UYI917553:UYJ917554 VIE917553:VIF917554 VSA917553:VSB917554 WBW917553:WBX917554 WLS917553:WLT917554 WVO917553:WVP917554 G983089:H983090 JC983089:JD983090 SY983089:SZ983090 ACU983089:ACV983090 AMQ983089:AMR983090 AWM983089:AWN983090 BGI983089:BGJ983090 BQE983089:BQF983090 CAA983089:CAB983090 CJW983089:CJX983090 CTS983089:CTT983090 DDO983089:DDP983090 DNK983089:DNL983090 DXG983089:DXH983090 EHC983089:EHD983090 EQY983089:EQZ983090 FAU983089:FAV983090 FKQ983089:FKR983090 FUM983089:FUN983090 GEI983089:GEJ983090 GOE983089:GOF983090 GYA983089:GYB983090 HHW983089:HHX983090 HRS983089:HRT983090 IBO983089:IBP983090 ILK983089:ILL983090 IVG983089:IVH983090 JFC983089:JFD983090 JOY983089:JOZ983090 JYU983089:JYV983090 KIQ983089:KIR983090 KSM983089:KSN983090 LCI983089:LCJ983090 LME983089:LMF983090 LWA983089:LWB983090 MFW983089:MFX983090 MPS983089:MPT983090 MZO983089:MZP983090 NJK983089:NJL983090 NTG983089:NTH983090 ODC983089:ODD983090 OMY983089:OMZ983090 OWU983089:OWV983090 PGQ983089:PGR983090 PQM983089:PQN983090 QAI983089:QAJ983090 QKE983089:QKF983090 QUA983089:QUB983090 RDW983089:RDX983090 RNS983089:RNT983090 RXO983089:RXP983090 SHK983089:SHL983090 SRG983089:SRH983090 TBC983089:TBD983090 TKY983089:TKZ983090 TUU983089:TUV983090 UEQ983089:UER983090 UOM983089:UON983090 UYI983089:UYJ983090 VIE983089:VIF983090 VSA983089:VSB983090 WBW983089:WBX983090 WLS983089:WLT983090 WVO983089:WVP983090 G72:H73 JC72:JD73 SY72:SZ73 ACU72:ACV73 AMQ72:AMR73 AWM72:AWN73 BGI72:BGJ73 BQE72:BQF73 CAA72:CAB73 CJW72:CJX73 CTS72:CTT73 DDO72:DDP73 DNK72:DNL73 DXG72:DXH73 EHC72:EHD73 EQY72:EQZ73 FAU72:FAV73 FKQ72:FKR73 FUM72:FUN73 GEI72:GEJ73 GOE72:GOF73 GYA72:GYB73 HHW72:HHX73 HRS72:HRT73 IBO72:IBP73 ILK72:ILL73 IVG72:IVH73 JFC72:JFD73 JOY72:JOZ73 JYU72:JYV73 KIQ72:KIR73 KSM72:KSN73 LCI72:LCJ73 LME72:LMF73 LWA72:LWB73 MFW72:MFX73 MPS72:MPT73 MZO72:MZP73 NJK72:NJL73 NTG72:NTH73 ODC72:ODD73 OMY72:OMZ73 OWU72:OWV73 PGQ72:PGR73 PQM72:PQN73 QAI72:QAJ73 QKE72:QKF73 QUA72:QUB73 RDW72:RDX73 RNS72:RNT73 RXO72:RXP73 SHK72:SHL73 SRG72:SRH73 TBC72:TBD73 TKY72:TKZ73 TUU72:TUV73 UEQ72:UER73 UOM72:UON73 UYI72:UYJ73 VIE72:VIF73 VSA72:VSB73 WBW72:WBX73 WLS72:WLT73 WVO72:WVP73 G65608:H65609 JC65608:JD65609 SY65608:SZ65609 ACU65608:ACV65609 AMQ65608:AMR65609 AWM65608:AWN65609 BGI65608:BGJ65609 BQE65608:BQF65609 CAA65608:CAB65609 CJW65608:CJX65609 CTS65608:CTT65609 DDO65608:DDP65609 DNK65608:DNL65609 DXG65608:DXH65609 EHC65608:EHD65609 EQY65608:EQZ65609 FAU65608:FAV65609 FKQ65608:FKR65609 FUM65608:FUN65609 GEI65608:GEJ65609 GOE65608:GOF65609 GYA65608:GYB65609 HHW65608:HHX65609 HRS65608:HRT65609 IBO65608:IBP65609 ILK65608:ILL65609 IVG65608:IVH65609 JFC65608:JFD65609 JOY65608:JOZ65609 JYU65608:JYV65609 KIQ65608:KIR65609 KSM65608:KSN65609 LCI65608:LCJ65609 LME65608:LMF65609 LWA65608:LWB65609 MFW65608:MFX65609 MPS65608:MPT65609 MZO65608:MZP65609 NJK65608:NJL65609 NTG65608:NTH65609 ODC65608:ODD65609 OMY65608:OMZ65609 OWU65608:OWV65609 PGQ65608:PGR65609 PQM65608:PQN65609 QAI65608:QAJ65609 QKE65608:QKF65609 QUA65608:QUB65609 RDW65608:RDX65609 RNS65608:RNT65609 RXO65608:RXP65609 SHK65608:SHL65609 SRG65608:SRH65609 TBC65608:TBD65609 TKY65608:TKZ65609 TUU65608:TUV65609 UEQ65608:UER65609 UOM65608:UON65609 UYI65608:UYJ65609 VIE65608:VIF65609 VSA65608:VSB65609 WBW65608:WBX65609 WLS65608:WLT65609 WVO65608:WVP65609 G131144:H131145 JC131144:JD131145 SY131144:SZ131145 ACU131144:ACV131145 AMQ131144:AMR131145 AWM131144:AWN131145 BGI131144:BGJ131145 BQE131144:BQF131145 CAA131144:CAB131145 CJW131144:CJX131145 CTS131144:CTT131145 DDO131144:DDP131145 DNK131144:DNL131145 DXG131144:DXH131145 EHC131144:EHD131145 EQY131144:EQZ131145 FAU131144:FAV131145 FKQ131144:FKR131145 FUM131144:FUN131145 GEI131144:GEJ131145 GOE131144:GOF131145 GYA131144:GYB131145 HHW131144:HHX131145 HRS131144:HRT131145 IBO131144:IBP131145 ILK131144:ILL131145 IVG131144:IVH131145 JFC131144:JFD131145 JOY131144:JOZ131145 JYU131144:JYV131145 KIQ131144:KIR131145 KSM131144:KSN131145 LCI131144:LCJ131145 LME131144:LMF131145 LWA131144:LWB131145 MFW131144:MFX131145 MPS131144:MPT131145 MZO131144:MZP131145 NJK131144:NJL131145 NTG131144:NTH131145 ODC131144:ODD131145 OMY131144:OMZ131145 OWU131144:OWV131145 PGQ131144:PGR131145 PQM131144:PQN131145 QAI131144:QAJ131145 QKE131144:QKF131145 QUA131144:QUB131145 RDW131144:RDX131145 RNS131144:RNT131145 RXO131144:RXP131145 SHK131144:SHL131145 SRG131144:SRH131145 TBC131144:TBD131145 TKY131144:TKZ131145 TUU131144:TUV131145 UEQ131144:UER131145 UOM131144:UON131145 UYI131144:UYJ131145 VIE131144:VIF131145 VSA131144:VSB131145 WBW131144:WBX131145 WLS131144:WLT131145 WVO131144:WVP131145 G196680:H196681 JC196680:JD196681 SY196680:SZ196681 ACU196680:ACV196681 AMQ196680:AMR196681 AWM196680:AWN196681 BGI196680:BGJ196681 BQE196680:BQF196681 CAA196680:CAB196681 CJW196680:CJX196681 CTS196680:CTT196681 DDO196680:DDP196681 DNK196680:DNL196681 DXG196680:DXH196681 EHC196680:EHD196681 EQY196680:EQZ196681 FAU196680:FAV196681 FKQ196680:FKR196681 FUM196680:FUN196681 GEI196680:GEJ196681 GOE196680:GOF196681 GYA196680:GYB196681 HHW196680:HHX196681 HRS196680:HRT196681 IBO196680:IBP196681 ILK196680:ILL196681 IVG196680:IVH196681 JFC196680:JFD196681 JOY196680:JOZ196681 JYU196680:JYV196681 KIQ196680:KIR196681 KSM196680:KSN196681 LCI196680:LCJ196681 LME196680:LMF196681 LWA196680:LWB196681 MFW196680:MFX196681 MPS196680:MPT196681 MZO196680:MZP196681 NJK196680:NJL196681 NTG196680:NTH196681 ODC196680:ODD196681 OMY196680:OMZ196681 OWU196680:OWV196681 PGQ196680:PGR196681 PQM196680:PQN196681 QAI196680:QAJ196681 QKE196680:QKF196681 QUA196680:QUB196681 RDW196680:RDX196681 RNS196680:RNT196681 RXO196680:RXP196681 SHK196680:SHL196681 SRG196680:SRH196681 TBC196680:TBD196681 TKY196680:TKZ196681 TUU196680:TUV196681 UEQ196680:UER196681 UOM196680:UON196681 UYI196680:UYJ196681 VIE196680:VIF196681 VSA196680:VSB196681 WBW196680:WBX196681 WLS196680:WLT196681 WVO196680:WVP196681 G262216:H262217 JC262216:JD262217 SY262216:SZ262217 ACU262216:ACV262217 AMQ262216:AMR262217 AWM262216:AWN262217 BGI262216:BGJ262217 BQE262216:BQF262217 CAA262216:CAB262217 CJW262216:CJX262217 CTS262216:CTT262217 DDO262216:DDP262217 DNK262216:DNL262217 DXG262216:DXH262217 EHC262216:EHD262217 EQY262216:EQZ262217 FAU262216:FAV262217 FKQ262216:FKR262217 FUM262216:FUN262217 GEI262216:GEJ262217 GOE262216:GOF262217 GYA262216:GYB262217 HHW262216:HHX262217 HRS262216:HRT262217 IBO262216:IBP262217 ILK262216:ILL262217 IVG262216:IVH262217 JFC262216:JFD262217 JOY262216:JOZ262217 JYU262216:JYV262217 KIQ262216:KIR262217 KSM262216:KSN262217 LCI262216:LCJ262217 LME262216:LMF262217 LWA262216:LWB262217 MFW262216:MFX262217 MPS262216:MPT262217 MZO262216:MZP262217 NJK262216:NJL262217 NTG262216:NTH262217 ODC262216:ODD262217 OMY262216:OMZ262217 OWU262216:OWV262217 PGQ262216:PGR262217 PQM262216:PQN262217 QAI262216:QAJ262217 QKE262216:QKF262217 QUA262216:QUB262217 RDW262216:RDX262217 RNS262216:RNT262217 RXO262216:RXP262217 SHK262216:SHL262217 SRG262216:SRH262217 TBC262216:TBD262217 TKY262216:TKZ262217 TUU262216:TUV262217 UEQ262216:UER262217 UOM262216:UON262217 UYI262216:UYJ262217 VIE262216:VIF262217 VSA262216:VSB262217 WBW262216:WBX262217 WLS262216:WLT262217 WVO262216:WVP262217 G327752:H327753 JC327752:JD327753 SY327752:SZ327753 ACU327752:ACV327753 AMQ327752:AMR327753 AWM327752:AWN327753 BGI327752:BGJ327753 BQE327752:BQF327753 CAA327752:CAB327753 CJW327752:CJX327753 CTS327752:CTT327753 DDO327752:DDP327753 DNK327752:DNL327753 DXG327752:DXH327753 EHC327752:EHD327753 EQY327752:EQZ327753 FAU327752:FAV327753 FKQ327752:FKR327753 FUM327752:FUN327753 GEI327752:GEJ327753 GOE327752:GOF327753 GYA327752:GYB327753 HHW327752:HHX327753 HRS327752:HRT327753 IBO327752:IBP327753 ILK327752:ILL327753 IVG327752:IVH327753 JFC327752:JFD327753 JOY327752:JOZ327753 JYU327752:JYV327753 KIQ327752:KIR327753 KSM327752:KSN327753 LCI327752:LCJ327753 LME327752:LMF327753 LWA327752:LWB327753 MFW327752:MFX327753 MPS327752:MPT327753 MZO327752:MZP327753 NJK327752:NJL327753 NTG327752:NTH327753 ODC327752:ODD327753 OMY327752:OMZ327753 OWU327752:OWV327753 PGQ327752:PGR327753 PQM327752:PQN327753 QAI327752:QAJ327753 QKE327752:QKF327753 QUA327752:QUB327753 RDW327752:RDX327753 RNS327752:RNT327753 RXO327752:RXP327753 SHK327752:SHL327753 SRG327752:SRH327753 TBC327752:TBD327753 TKY327752:TKZ327753 TUU327752:TUV327753 UEQ327752:UER327753 UOM327752:UON327753 UYI327752:UYJ327753 VIE327752:VIF327753 VSA327752:VSB327753 WBW327752:WBX327753 WLS327752:WLT327753 WVO327752:WVP327753 G393288:H393289 JC393288:JD393289 SY393288:SZ393289 ACU393288:ACV393289 AMQ393288:AMR393289 AWM393288:AWN393289 BGI393288:BGJ393289 BQE393288:BQF393289 CAA393288:CAB393289 CJW393288:CJX393289 CTS393288:CTT393289 DDO393288:DDP393289 DNK393288:DNL393289 DXG393288:DXH393289 EHC393288:EHD393289 EQY393288:EQZ393289 FAU393288:FAV393289 FKQ393288:FKR393289 FUM393288:FUN393289 GEI393288:GEJ393289 GOE393288:GOF393289 GYA393288:GYB393289 HHW393288:HHX393289 HRS393288:HRT393289 IBO393288:IBP393289 ILK393288:ILL393289 IVG393288:IVH393289 JFC393288:JFD393289 JOY393288:JOZ393289 JYU393288:JYV393289 KIQ393288:KIR393289 KSM393288:KSN393289 LCI393288:LCJ393289 LME393288:LMF393289 LWA393288:LWB393289 MFW393288:MFX393289 MPS393288:MPT393289 MZO393288:MZP393289 NJK393288:NJL393289 NTG393288:NTH393289 ODC393288:ODD393289 OMY393288:OMZ393289 OWU393288:OWV393289 PGQ393288:PGR393289 PQM393288:PQN393289 QAI393288:QAJ393289 QKE393288:QKF393289 QUA393288:QUB393289 RDW393288:RDX393289 RNS393288:RNT393289 RXO393288:RXP393289 SHK393288:SHL393289 SRG393288:SRH393289 TBC393288:TBD393289 TKY393288:TKZ393289 TUU393288:TUV393289 UEQ393288:UER393289 UOM393288:UON393289 UYI393288:UYJ393289 VIE393288:VIF393289 VSA393288:VSB393289 WBW393288:WBX393289 WLS393288:WLT393289 WVO393288:WVP393289 G458824:H458825 JC458824:JD458825 SY458824:SZ458825 ACU458824:ACV458825 AMQ458824:AMR458825 AWM458824:AWN458825 BGI458824:BGJ458825 BQE458824:BQF458825 CAA458824:CAB458825 CJW458824:CJX458825 CTS458824:CTT458825 DDO458824:DDP458825 DNK458824:DNL458825 DXG458824:DXH458825 EHC458824:EHD458825 EQY458824:EQZ458825 FAU458824:FAV458825 FKQ458824:FKR458825 FUM458824:FUN458825 GEI458824:GEJ458825 GOE458824:GOF458825 GYA458824:GYB458825 HHW458824:HHX458825 HRS458824:HRT458825 IBO458824:IBP458825 ILK458824:ILL458825 IVG458824:IVH458825 JFC458824:JFD458825 JOY458824:JOZ458825 JYU458824:JYV458825 KIQ458824:KIR458825 KSM458824:KSN458825 LCI458824:LCJ458825 LME458824:LMF458825 LWA458824:LWB458825 MFW458824:MFX458825 MPS458824:MPT458825 MZO458824:MZP458825 NJK458824:NJL458825 NTG458824:NTH458825 ODC458824:ODD458825 OMY458824:OMZ458825 OWU458824:OWV458825 PGQ458824:PGR458825 PQM458824:PQN458825 QAI458824:QAJ458825 QKE458824:QKF458825 QUA458824:QUB458825 RDW458824:RDX458825 RNS458824:RNT458825 RXO458824:RXP458825 SHK458824:SHL458825 SRG458824:SRH458825 TBC458824:TBD458825 TKY458824:TKZ458825 TUU458824:TUV458825 UEQ458824:UER458825 UOM458824:UON458825 UYI458824:UYJ458825 VIE458824:VIF458825 VSA458824:VSB458825 WBW458824:WBX458825 WLS458824:WLT458825 WVO458824:WVP458825 G524360:H524361 JC524360:JD524361 SY524360:SZ524361 ACU524360:ACV524361 AMQ524360:AMR524361 AWM524360:AWN524361 BGI524360:BGJ524361 BQE524360:BQF524361 CAA524360:CAB524361 CJW524360:CJX524361 CTS524360:CTT524361 DDO524360:DDP524361 DNK524360:DNL524361 DXG524360:DXH524361 EHC524360:EHD524361 EQY524360:EQZ524361 FAU524360:FAV524361 FKQ524360:FKR524361 FUM524360:FUN524361 GEI524360:GEJ524361 GOE524360:GOF524361 GYA524360:GYB524361 HHW524360:HHX524361 HRS524360:HRT524361 IBO524360:IBP524361 ILK524360:ILL524361 IVG524360:IVH524361 JFC524360:JFD524361 JOY524360:JOZ524361 JYU524360:JYV524361 KIQ524360:KIR524361 KSM524360:KSN524361 LCI524360:LCJ524361 LME524360:LMF524361 LWA524360:LWB524361 MFW524360:MFX524361 MPS524360:MPT524361 MZO524360:MZP524361 NJK524360:NJL524361 NTG524360:NTH524361 ODC524360:ODD524361 OMY524360:OMZ524361 OWU524360:OWV524361 PGQ524360:PGR524361 PQM524360:PQN524361 QAI524360:QAJ524361 QKE524360:QKF524361 QUA524360:QUB524361 RDW524360:RDX524361 RNS524360:RNT524361 RXO524360:RXP524361 SHK524360:SHL524361 SRG524360:SRH524361 TBC524360:TBD524361 TKY524360:TKZ524361 TUU524360:TUV524361 UEQ524360:UER524361 UOM524360:UON524361 UYI524360:UYJ524361 VIE524360:VIF524361 VSA524360:VSB524361 WBW524360:WBX524361 WLS524360:WLT524361 WVO524360:WVP524361 G589896:H589897 JC589896:JD589897 SY589896:SZ589897 ACU589896:ACV589897 AMQ589896:AMR589897 AWM589896:AWN589897 BGI589896:BGJ589897 BQE589896:BQF589897 CAA589896:CAB589897 CJW589896:CJX589897 CTS589896:CTT589897 DDO589896:DDP589897 DNK589896:DNL589897 DXG589896:DXH589897 EHC589896:EHD589897 EQY589896:EQZ589897 FAU589896:FAV589897 FKQ589896:FKR589897 FUM589896:FUN589897 GEI589896:GEJ589897 GOE589896:GOF589897 GYA589896:GYB589897 HHW589896:HHX589897 HRS589896:HRT589897 IBO589896:IBP589897 ILK589896:ILL589897 IVG589896:IVH589897 JFC589896:JFD589897 JOY589896:JOZ589897 JYU589896:JYV589897 KIQ589896:KIR589897 KSM589896:KSN589897 LCI589896:LCJ589897 LME589896:LMF589897 LWA589896:LWB589897 MFW589896:MFX589897 MPS589896:MPT589897 MZO589896:MZP589897 NJK589896:NJL589897 NTG589896:NTH589897 ODC589896:ODD589897 OMY589896:OMZ589897 OWU589896:OWV589897 PGQ589896:PGR589897 PQM589896:PQN589897 QAI589896:QAJ589897 QKE589896:QKF589897 QUA589896:QUB589897 RDW589896:RDX589897 RNS589896:RNT589897 RXO589896:RXP589897 SHK589896:SHL589897 SRG589896:SRH589897 TBC589896:TBD589897 TKY589896:TKZ589897 TUU589896:TUV589897 UEQ589896:UER589897 UOM589896:UON589897 UYI589896:UYJ589897 VIE589896:VIF589897 VSA589896:VSB589897 WBW589896:WBX589897 WLS589896:WLT589897 WVO589896:WVP589897 G655432:H655433 JC655432:JD655433 SY655432:SZ655433 ACU655432:ACV655433 AMQ655432:AMR655433 AWM655432:AWN655433 BGI655432:BGJ655433 BQE655432:BQF655433 CAA655432:CAB655433 CJW655432:CJX655433 CTS655432:CTT655433 DDO655432:DDP655433 DNK655432:DNL655433 DXG655432:DXH655433 EHC655432:EHD655433 EQY655432:EQZ655433 FAU655432:FAV655433 FKQ655432:FKR655433 FUM655432:FUN655433 GEI655432:GEJ655433 GOE655432:GOF655433 GYA655432:GYB655433 HHW655432:HHX655433 HRS655432:HRT655433 IBO655432:IBP655433 ILK655432:ILL655433 IVG655432:IVH655433 JFC655432:JFD655433 JOY655432:JOZ655433 JYU655432:JYV655433 KIQ655432:KIR655433 KSM655432:KSN655433 LCI655432:LCJ655433 LME655432:LMF655433 LWA655432:LWB655433 MFW655432:MFX655433 MPS655432:MPT655433 MZO655432:MZP655433 NJK655432:NJL655433 NTG655432:NTH655433 ODC655432:ODD655433 OMY655432:OMZ655433 OWU655432:OWV655433 PGQ655432:PGR655433 PQM655432:PQN655433 QAI655432:QAJ655433 QKE655432:QKF655433 QUA655432:QUB655433 RDW655432:RDX655433 RNS655432:RNT655433 RXO655432:RXP655433 SHK655432:SHL655433 SRG655432:SRH655433 TBC655432:TBD655433 TKY655432:TKZ655433 TUU655432:TUV655433 UEQ655432:UER655433 UOM655432:UON655433 UYI655432:UYJ655433 VIE655432:VIF655433 VSA655432:VSB655433 WBW655432:WBX655433 WLS655432:WLT655433 WVO655432:WVP655433 G720968:H720969 JC720968:JD720969 SY720968:SZ720969 ACU720968:ACV720969 AMQ720968:AMR720969 AWM720968:AWN720969 BGI720968:BGJ720969 BQE720968:BQF720969 CAA720968:CAB720969 CJW720968:CJX720969 CTS720968:CTT720969 DDO720968:DDP720969 DNK720968:DNL720969 DXG720968:DXH720969 EHC720968:EHD720969 EQY720968:EQZ720969 FAU720968:FAV720969 FKQ720968:FKR720969 FUM720968:FUN720969 GEI720968:GEJ720969 GOE720968:GOF720969 GYA720968:GYB720969 HHW720968:HHX720969 HRS720968:HRT720969 IBO720968:IBP720969 ILK720968:ILL720969 IVG720968:IVH720969 JFC720968:JFD720969 JOY720968:JOZ720969 JYU720968:JYV720969 KIQ720968:KIR720969 KSM720968:KSN720969 LCI720968:LCJ720969 LME720968:LMF720969 LWA720968:LWB720969 MFW720968:MFX720969 MPS720968:MPT720969 MZO720968:MZP720969 NJK720968:NJL720969 NTG720968:NTH720969 ODC720968:ODD720969 OMY720968:OMZ720969 OWU720968:OWV720969 PGQ720968:PGR720969 PQM720968:PQN720969 QAI720968:QAJ720969 QKE720968:QKF720969 QUA720968:QUB720969 RDW720968:RDX720969 RNS720968:RNT720969 RXO720968:RXP720969 SHK720968:SHL720969 SRG720968:SRH720969 TBC720968:TBD720969 TKY720968:TKZ720969 TUU720968:TUV720969 UEQ720968:UER720969 UOM720968:UON720969 UYI720968:UYJ720969 VIE720968:VIF720969 VSA720968:VSB720969 WBW720968:WBX720969 WLS720968:WLT720969 WVO720968:WVP720969 G786504:H786505 JC786504:JD786505 SY786504:SZ786505 ACU786504:ACV786505 AMQ786504:AMR786505 AWM786504:AWN786505 BGI786504:BGJ786505 BQE786504:BQF786505 CAA786504:CAB786505 CJW786504:CJX786505 CTS786504:CTT786505 DDO786504:DDP786505 DNK786504:DNL786505 DXG786504:DXH786505 EHC786504:EHD786505 EQY786504:EQZ786505 FAU786504:FAV786505 FKQ786504:FKR786505 FUM786504:FUN786505 GEI786504:GEJ786505 GOE786504:GOF786505 GYA786504:GYB786505 HHW786504:HHX786505 HRS786504:HRT786505 IBO786504:IBP786505 ILK786504:ILL786505 IVG786504:IVH786505 JFC786504:JFD786505 JOY786504:JOZ786505 JYU786504:JYV786505 KIQ786504:KIR786505 KSM786504:KSN786505 LCI786504:LCJ786505 LME786504:LMF786505 LWA786504:LWB786505 MFW786504:MFX786505 MPS786504:MPT786505 MZO786504:MZP786505 NJK786504:NJL786505 NTG786504:NTH786505 ODC786504:ODD786505 OMY786504:OMZ786505 OWU786504:OWV786505 PGQ786504:PGR786505 PQM786504:PQN786505 QAI786504:QAJ786505 QKE786504:QKF786505 QUA786504:QUB786505 RDW786504:RDX786505 RNS786504:RNT786505 RXO786504:RXP786505 SHK786504:SHL786505 SRG786504:SRH786505 TBC786504:TBD786505 TKY786504:TKZ786505 TUU786504:TUV786505 UEQ786504:UER786505 UOM786504:UON786505 UYI786504:UYJ786505 VIE786504:VIF786505 VSA786504:VSB786505 WBW786504:WBX786505 WLS786504:WLT786505 WVO786504:WVP786505 G852040:H852041 JC852040:JD852041 SY852040:SZ852041 ACU852040:ACV852041 AMQ852040:AMR852041 AWM852040:AWN852041 BGI852040:BGJ852041 BQE852040:BQF852041 CAA852040:CAB852041 CJW852040:CJX852041 CTS852040:CTT852041 DDO852040:DDP852041 DNK852040:DNL852041 DXG852040:DXH852041 EHC852040:EHD852041 EQY852040:EQZ852041 FAU852040:FAV852041 FKQ852040:FKR852041 FUM852040:FUN852041 GEI852040:GEJ852041 GOE852040:GOF852041 GYA852040:GYB852041 HHW852040:HHX852041 HRS852040:HRT852041 IBO852040:IBP852041 ILK852040:ILL852041 IVG852040:IVH852041 JFC852040:JFD852041 JOY852040:JOZ852041 JYU852040:JYV852041 KIQ852040:KIR852041 KSM852040:KSN852041 LCI852040:LCJ852041 LME852040:LMF852041 LWA852040:LWB852041 MFW852040:MFX852041 MPS852040:MPT852041 MZO852040:MZP852041 NJK852040:NJL852041 NTG852040:NTH852041 ODC852040:ODD852041 OMY852040:OMZ852041 OWU852040:OWV852041 PGQ852040:PGR852041 PQM852040:PQN852041 QAI852040:QAJ852041 QKE852040:QKF852041 QUA852040:QUB852041 RDW852040:RDX852041 RNS852040:RNT852041 RXO852040:RXP852041 SHK852040:SHL852041 SRG852040:SRH852041 TBC852040:TBD852041 TKY852040:TKZ852041 TUU852040:TUV852041 UEQ852040:UER852041 UOM852040:UON852041 UYI852040:UYJ852041 VIE852040:VIF852041 VSA852040:VSB852041 WBW852040:WBX852041 WLS852040:WLT852041 WVO852040:WVP852041 G917576:H917577 JC917576:JD917577 SY917576:SZ917577 ACU917576:ACV917577 AMQ917576:AMR917577 AWM917576:AWN917577 BGI917576:BGJ917577 BQE917576:BQF917577 CAA917576:CAB917577 CJW917576:CJX917577 CTS917576:CTT917577 DDO917576:DDP917577 DNK917576:DNL917577 DXG917576:DXH917577 EHC917576:EHD917577 EQY917576:EQZ917577 FAU917576:FAV917577 FKQ917576:FKR917577 FUM917576:FUN917577 GEI917576:GEJ917577 GOE917576:GOF917577 GYA917576:GYB917577 HHW917576:HHX917577 HRS917576:HRT917577 IBO917576:IBP917577 ILK917576:ILL917577 IVG917576:IVH917577 JFC917576:JFD917577 JOY917576:JOZ917577 JYU917576:JYV917577 KIQ917576:KIR917577 KSM917576:KSN917577 LCI917576:LCJ917577 LME917576:LMF917577 LWA917576:LWB917577 MFW917576:MFX917577 MPS917576:MPT917577 MZO917576:MZP917577 NJK917576:NJL917577 NTG917576:NTH917577 ODC917576:ODD917577 OMY917576:OMZ917577 OWU917576:OWV917577 PGQ917576:PGR917577 PQM917576:PQN917577 QAI917576:QAJ917577 QKE917576:QKF917577 QUA917576:QUB917577 RDW917576:RDX917577 RNS917576:RNT917577 RXO917576:RXP917577 SHK917576:SHL917577 SRG917576:SRH917577 TBC917576:TBD917577 TKY917576:TKZ917577 TUU917576:TUV917577 UEQ917576:UER917577 UOM917576:UON917577 UYI917576:UYJ917577 VIE917576:VIF917577 VSA917576:VSB917577 WBW917576:WBX917577 WLS917576:WLT917577 WVO917576:WVP917577 G983112:H983113 JC983112:JD983113 SY983112:SZ983113 ACU983112:ACV983113 AMQ983112:AMR983113 AWM983112:AWN983113 BGI983112:BGJ983113 BQE983112:BQF983113 CAA983112:CAB983113 CJW983112:CJX983113 CTS983112:CTT983113 DDO983112:DDP983113 DNK983112:DNL983113 DXG983112:DXH983113 EHC983112:EHD983113 EQY983112:EQZ983113 FAU983112:FAV983113 FKQ983112:FKR983113 FUM983112:FUN983113 GEI983112:GEJ983113 GOE983112:GOF983113 GYA983112:GYB983113 HHW983112:HHX983113 HRS983112:HRT983113 IBO983112:IBP983113 ILK983112:ILL983113 IVG983112:IVH983113 JFC983112:JFD983113 JOY983112:JOZ983113 JYU983112:JYV983113 KIQ983112:KIR983113 KSM983112:KSN983113 LCI983112:LCJ983113 LME983112:LMF983113 LWA983112:LWB983113 MFW983112:MFX983113 MPS983112:MPT983113 MZO983112:MZP983113 NJK983112:NJL983113 NTG983112:NTH983113 ODC983112:ODD983113 OMY983112:OMZ983113 OWU983112:OWV983113 PGQ983112:PGR983113 PQM983112:PQN983113 QAI983112:QAJ983113 QKE983112:QKF983113 QUA983112:QUB983113 RDW983112:RDX983113 RNS983112:RNT983113 RXO983112:RXP983113 SHK983112:SHL983113 SRG983112:SRH983113 TBC983112:TBD983113 TKY983112:TKZ983113 TUU983112:TUV983113 UEQ983112:UER983113 UOM983112:UON983113 UYI983112:UYJ983113 VIE983112:VIF983113 VSA983112:VSB983113 WBW983112:WBX983113 WLS983112:WLT983113 WVO983112:WVP983113 G14:H17 JC14:JD17 SY14:SZ17 ACU14:ACV17 AMQ14:AMR17 AWM14:AWN17 BGI14:BGJ17 BQE14:BQF17 CAA14:CAB17 CJW14:CJX17 CTS14:CTT17 DDO14:DDP17 DNK14:DNL17 DXG14:DXH17 EHC14:EHD17 EQY14:EQZ17 FAU14:FAV17 FKQ14:FKR17 FUM14:FUN17 GEI14:GEJ17 GOE14:GOF17 GYA14:GYB17 HHW14:HHX17 HRS14:HRT17 IBO14:IBP17 ILK14:ILL17 IVG14:IVH17 JFC14:JFD17 JOY14:JOZ17 JYU14:JYV17 KIQ14:KIR17 KSM14:KSN17 LCI14:LCJ17 LME14:LMF17 LWA14:LWB17 MFW14:MFX17 MPS14:MPT17 MZO14:MZP17 NJK14:NJL17 NTG14:NTH17 ODC14:ODD17 OMY14:OMZ17 OWU14:OWV17 PGQ14:PGR17 PQM14:PQN17 QAI14:QAJ17 QKE14:QKF17 QUA14:QUB17 RDW14:RDX17 RNS14:RNT17 RXO14:RXP17 SHK14:SHL17 SRG14:SRH17 TBC14:TBD17 TKY14:TKZ17 TUU14:TUV17 UEQ14:UER17 UOM14:UON17 UYI14:UYJ17 VIE14:VIF17 VSA14:VSB17 WBW14:WBX17 WLS14:WLT17 WVO14:WVP17 G65550:H65553 JC65550:JD65553 SY65550:SZ65553 ACU65550:ACV65553 AMQ65550:AMR65553 AWM65550:AWN65553 BGI65550:BGJ65553 BQE65550:BQF65553 CAA65550:CAB65553 CJW65550:CJX65553 CTS65550:CTT65553 DDO65550:DDP65553 DNK65550:DNL65553 DXG65550:DXH65553 EHC65550:EHD65553 EQY65550:EQZ65553 FAU65550:FAV65553 FKQ65550:FKR65553 FUM65550:FUN65553 GEI65550:GEJ65553 GOE65550:GOF65553 GYA65550:GYB65553 HHW65550:HHX65553 HRS65550:HRT65553 IBO65550:IBP65553 ILK65550:ILL65553 IVG65550:IVH65553 JFC65550:JFD65553 JOY65550:JOZ65553 JYU65550:JYV65553 KIQ65550:KIR65553 KSM65550:KSN65553 LCI65550:LCJ65553 LME65550:LMF65553 LWA65550:LWB65553 MFW65550:MFX65553 MPS65550:MPT65553 MZO65550:MZP65553 NJK65550:NJL65553 NTG65550:NTH65553 ODC65550:ODD65553 OMY65550:OMZ65553 OWU65550:OWV65553 PGQ65550:PGR65553 PQM65550:PQN65553 QAI65550:QAJ65553 QKE65550:QKF65553 QUA65550:QUB65553 RDW65550:RDX65553 RNS65550:RNT65553 RXO65550:RXP65553 SHK65550:SHL65553 SRG65550:SRH65553 TBC65550:TBD65553 TKY65550:TKZ65553 TUU65550:TUV65553 UEQ65550:UER65553 UOM65550:UON65553 UYI65550:UYJ65553 VIE65550:VIF65553 VSA65550:VSB65553 WBW65550:WBX65553 WLS65550:WLT65553 WVO65550:WVP65553 G131086:H131089 JC131086:JD131089 SY131086:SZ131089 ACU131086:ACV131089 AMQ131086:AMR131089 AWM131086:AWN131089 BGI131086:BGJ131089 BQE131086:BQF131089 CAA131086:CAB131089 CJW131086:CJX131089 CTS131086:CTT131089 DDO131086:DDP131089 DNK131086:DNL131089 DXG131086:DXH131089 EHC131086:EHD131089 EQY131086:EQZ131089 FAU131086:FAV131089 FKQ131086:FKR131089 FUM131086:FUN131089 GEI131086:GEJ131089 GOE131086:GOF131089 GYA131086:GYB131089 HHW131086:HHX131089 HRS131086:HRT131089 IBO131086:IBP131089 ILK131086:ILL131089 IVG131086:IVH131089 JFC131086:JFD131089 JOY131086:JOZ131089 JYU131086:JYV131089 KIQ131086:KIR131089 KSM131086:KSN131089 LCI131086:LCJ131089 LME131086:LMF131089 LWA131086:LWB131089 MFW131086:MFX131089 MPS131086:MPT131089 MZO131086:MZP131089 NJK131086:NJL131089 NTG131086:NTH131089 ODC131086:ODD131089 OMY131086:OMZ131089 OWU131086:OWV131089 PGQ131086:PGR131089 PQM131086:PQN131089 QAI131086:QAJ131089 QKE131086:QKF131089 QUA131086:QUB131089 RDW131086:RDX131089 RNS131086:RNT131089 RXO131086:RXP131089 SHK131086:SHL131089 SRG131086:SRH131089 TBC131086:TBD131089 TKY131086:TKZ131089 TUU131086:TUV131089 UEQ131086:UER131089 UOM131086:UON131089 UYI131086:UYJ131089 VIE131086:VIF131089 VSA131086:VSB131089 WBW131086:WBX131089 WLS131086:WLT131089 WVO131086:WVP131089 G196622:H196625 JC196622:JD196625 SY196622:SZ196625 ACU196622:ACV196625 AMQ196622:AMR196625 AWM196622:AWN196625 BGI196622:BGJ196625 BQE196622:BQF196625 CAA196622:CAB196625 CJW196622:CJX196625 CTS196622:CTT196625 DDO196622:DDP196625 DNK196622:DNL196625 DXG196622:DXH196625 EHC196622:EHD196625 EQY196622:EQZ196625 FAU196622:FAV196625 FKQ196622:FKR196625 FUM196622:FUN196625 GEI196622:GEJ196625 GOE196622:GOF196625 GYA196622:GYB196625 HHW196622:HHX196625 HRS196622:HRT196625 IBO196622:IBP196625 ILK196622:ILL196625 IVG196622:IVH196625 JFC196622:JFD196625 JOY196622:JOZ196625 JYU196622:JYV196625 KIQ196622:KIR196625 KSM196622:KSN196625 LCI196622:LCJ196625 LME196622:LMF196625 LWA196622:LWB196625 MFW196622:MFX196625 MPS196622:MPT196625 MZO196622:MZP196625 NJK196622:NJL196625 NTG196622:NTH196625 ODC196622:ODD196625 OMY196622:OMZ196625 OWU196622:OWV196625 PGQ196622:PGR196625 PQM196622:PQN196625 QAI196622:QAJ196625 QKE196622:QKF196625 QUA196622:QUB196625 RDW196622:RDX196625 RNS196622:RNT196625 RXO196622:RXP196625 SHK196622:SHL196625 SRG196622:SRH196625 TBC196622:TBD196625 TKY196622:TKZ196625 TUU196622:TUV196625 UEQ196622:UER196625 UOM196622:UON196625 UYI196622:UYJ196625 VIE196622:VIF196625 VSA196622:VSB196625 WBW196622:WBX196625 WLS196622:WLT196625 WVO196622:WVP196625 G262158:H262161 JC262158:JD262161 SY262158:SZ262161 ACU262158:ACV262161 AMQ262158:AMR262161 AWM262158:AWN262161 BGI262158:BGJ262161 BQE262158:BQF262161 CAA262158:CAB262161 CJW262158:CJX262161 CTS262158:CTT262161 DDO262158:DDP262161 DNK262158:DNL262161 DXG262158:DXH262161 EHC262158:EHD262161 EQY262158:EQZ262161 FAU262158:FAV262161 FKQ262158:FKR262161 FUM262158:FUN262161 GEI262158:GEJ262161 GOE262158:GOF262161 GYA262158:GYB262161 HHW262158:HHX262161 HRS262158:HRT262161 IBO262158:IBP262161 ILK262158:ILL262161 IVG262158:IVH262161 JFC262158:JFD262161 JOY262158:JOZ262161 JYU262158:JYV262161 KIQ262158:KIR262161 KSM262158:KSN262161 LCI262158:LCJ262161 LME262158:LMF262161 LWA262158:LWB262161 MFW262158:MFX262161 MPS262158:MPT262161 MZO262158:MZP262161 NJK262158:NJL262161 NTG262158:NTH262161 ODC262158:ODD262161 OMY262158:OMZ262161 OWU262158:OWV262161 PGQ262158:PGR262161 PQM262158:PQN262161 QAI262158:QAJ262161 QKE262158:QKF262161 QUA262158:QUB262161 RDW262158:RDX262161 RNS262158:RNT262161 RXO262158:RXP262161 SHK262158:SHL262161 SRG262158:SRH262161 TBC262158:TBD262161 TKY262158:TKZ262161 TUU262158:TUV262161 UEQ262158:UER262161 UOM262158:UON262161 UYI262158:UYJ262161 VIE262158:VIF262161 VSA262158:VSB262161 WBW262158:WBX262161 WLS262158:WLT262161 WVO262158:WVP262161 G327694:H327697 JC327694:JD327697 SY327694:SZ327697 ACU327694:ACV327697 AMQ327694:AMR327697 AWM327694:AWN327697 BGI327694:BGJ327697 BQE327694:BQF327697 CAA327694:CAB327697 CJW327694:CJX327697 CTS327694:CTT327697 DDO327694:DDP327697 DNK327694:DNL327697 DXG327694:DXH327697 EHC327694:EHD327697 EQY327694:EQZ327697 FAU327694:FAV327697 FKQ327694:FKR327697 FUM327694:FUN327697 GEI327694:GEJ327697 GOE327694:GOF327697 GYA327694:GYB327697 HHW327694:HHX327697 HRS327694:HRT327697 IBO327694:IBP327697 ILK327694:ILL327697 IVG327694:IVH327697 JFC327694:JFD327697 JOY327694:JOZ327697 JYU327694:JYV327697 KIQ327694:KIR327697 KSM327694:KSN327697 LCI327694:LCJ327697 LME327694:LMF327697 LWA327694:LWB327697 MFW327694:MFX327697 MPS327694:MPT327697 MZO327694:MZP327697 NJK327694:NJL327697 NTG327694:NTH327697 ODC327694:ODD327697 OMY327694:OMZ327697 OWU327694:OWV327697 PGQ327694:PGR327697 PQM327694:PQN327697 QAI327694:QAJ327697 QKE327694:QKF327697 QUA327694:QUB327697 RDW327694:RDX327697 RNS327694:RNT327697 RXO327694:RXP327697 SHK327694:SHL327697 SRG327694:SRH327697 TBC327694:TBD327697 TKY327694:TKZ327697 TUU327694:TUV327697 UEQ327694:UER327697 UOM327694:UON327697 UYI327694:UYJ327697 VIE327694:VIF327697 VSA327694:VSB327697 WBW327694:WBX327697 WLS327694:WLT327697 WVO327694:WVP327697 G393230:H393233 JC393230:JD393233 SY393230:SZ393233 ACU393230:ACV393233 AMQ393230:AMR393233 AWM393230:AWN393233 BGI393230:BGJ393233 BQE393230:BQF393233 CAA393230:CAB393233 CJW393230:CJX393233 CTS393230:CTT393233 DDO393230:DDP393233 DNK393230:DNL393233 DXG393230:DXH393233 EHC393230:EHD393233 EQY393230:EQZ393233 FAU393230:FAV393233 FKQ393230:FKR393233 FUM393230:FUN393233 GEI393230:GEJ393233 GOE393230:GOF393233 GYA393230:GYB393233 HHW393230:HHX393233 HRS393230:HRT393233 IBO393230:IBP393233 ILK393230:ILL393233 IVG393230:IVH393233 JFC393230:JFD393233 JOY393230:JOZ393233 JYU393230:JYV393233 KIQ393230:KIR393233 KSM393230:KSN393233 LCI393230:LCJ393233 LME393230:LMF393233 LWA393230:LWB393233 MFW393230:MFX393233 MPS393230:MPT393233 MZO393230:MZP393233 NJK393230:NJL393233 NTG393230:NTH393233 ODC393230:ODD393233 OMY393230:OMZ393233 OWU393230:OWV393233 PGQ393230:PGR393233 PQM393230:PQN393233 QAI393230:QAJ393233 QKE393230:QKF393233 QUA393230:QUB393233 RDW393230:RDX393233 RNS393230:RNT393233 RXO393230:RXP393233 SHK393230:SHL393233 SRG393230:SRH393233 TBC393230:TBD393233 TKY393230:TKZ393233 TUU393230:TUV393233 UEQ393230:UER393233 UOM393230:UON393233 UYI393230:UYJ393233 VIE393230:VIF393233 VSA393230:VSB393233 WBW393230:WBX393233 WLS393230:WLT393233 WVO393230:WVP393233 G458766:H458769 JC458766:JD458769 SY458766:SZ458769 ACU458766:ACV458769 AMQ458766:AMR458769 AWM458766:AWN458769 BGI458766:BGJ458769 BQE458766:BQF458769 CAA458766:CAB458769 CJW458766:CJX458769 CTS458766:CTT458769 DDO458766:DDP458769 DNK458766:DNL458769 DXG458766:DXH458769 EHC458766:EHD458769 EQY458766:EQZ458769 FAU458766:FAV458769 FKQ458766:FKR458769 FUM458766:FUN458769 GEI458766:GEJ458769 GOE458766:GOF458769 GYA458766:GYB458769 HHW458766:HHX458769 HRS458766:HRT458769 IBO458766:IBP458769 ILK458766:ILL458769 IVG458766:IVH458769 JFC458766:JFD458769 JOY458766:JOZ458769 JYU458766:JYV458769 KIQ458766:KIR458769 KSM458766:KSN458769 LCI458766:LCJ458769 LME458766:LMF458769 LWA458766:LWB458769 MFW458766:MFX458769 MPS458766:MPT458769 MZO458766:MZP458769 NJK458766:NJL458769 NTG458766:NTH458769 ODC458766:ODD458769 OMY458766:OMZ458769 OWU458766:OWV458769 PGQ458766:PGR458769 PQM458766:PQN458769 QAI458766:QAJ458769 QKE458766:QKF458769 QUA458766:QUB458769 RDW458766:RDX458769 RNS458766:RNT458769 RXO458766:RXP458769 SHK458766:SHL458769 SRG458766:SRH458769 TBC458766:TBD458769 TKY458766:TKZ458769 TUU458766:TUV458769 UEQ458766:UER458769 UOM458766:UON458769 UYI458766:UYJ458769 VIE458766:VIF458769 VSA458766:VSB458769 WBW458766:WBX458769 WLS458766:WLT458769 WVO458766:WVP458769 G524302:H524305 JC524302:JD524305 SY524302:SZ524305 ACU524302:ACV524305 AMQ524302:AMR524305 AWM524302:AWN524305 BGI524302:BGJ524305 BQE524302:BQF524305 CAA524302:CAB524305 CJW524302:CJX524305 CTS524302:CTT524305 DDO524302:DDP524305 DNK524302:DNL524305 DXG524302:DXH524305 EHC524302:EHD524305 EQY524302:EQZ524305 FAU524302:FAV524305 FKQ524302:FKR524305 FUM524302:FUN524305 GEI524302:GEJ524305 GOE524302:GOF524305 GYA524302:GYB524305 HHW524302:HHX524305 HRS524302:HRT524305 IBO524302:IBP524305 ILK524302:ILL524305 IVG524302:IVH524305 JFC524302:JFD524305 JOY524302:JOZ524305 JYU524302:JYV524305 KIQ524302:KIR524305 KSM524302:KSN524305 LCI524302:LCJ524305 LME524302:LMF524305 LWA524302:LWB524305 MFW524302:MFX524305 MPS524302:MPT524305 MZO524302:MZP524305 NJK524302:NJL524305 NTG524302:NTH524305 ODC524302:ODD524305 OMY524302:OMZ524305 OWU524302:OWV524305 PGQ524302:PGR524305 PQM524302:PQN524305 QAI524302:QAJ524305 QKE524302:QKF524305 QUA524302:QUB524305 RDW524302:RDX524305 RNS524302:RNT524305 RXO524302:RXP524305 SHK524302:SHL524305 SRG524302:SRH524305 TBC524302:TBD524305 TKY524302:TKZ524305 TUU524302:TUV524305 UEQ524302:UER524305 UOM524302:UON524305 UYI524302:UYJ524305 VIE524302:VIF524305 VSA524302:VSB524305 WBW524302:WBX524305 WLS524302:WLT524305 WVO524302:WVP524305 G589838:H589841 JC589838:JD589841 SY589838:SZ589841 ACU589838:ACV589841 AMQ589838:AMR589841 AWM589838:AWN589841 BGI589838:BGJ589841 BQE589838:BQF589841 CAA589838:CAB589841 CJW589838:CJX589841 CTS589838:CTT589841 DDO589838:DDP589841 DNK589838:DNL589841 DXG589838:DXH589841 EHC589838:EHD589841 EQY589838:EQZ589841 FAU589838:FAV589841 FKQ589838:FKR589841 FUM589838:FUN589841 GEI589838:GEJ589841 GOE589838:GOF589841 GYA589838:GYB589841 HHW589838:HHX589841 HRS589838:HRT589841 IBO589838:IBP589841 ILK589838:ILL589841 IVG589838:IVH589841 JFC589838:JFD589841 JOY589838:JOZ589841 JYU589838:JYV589841 KIQ589838:KIR589841 KSM589838:KSN589841 LCI589838:LCJ589841 LME589838:LMF589841 LWA589838:LWB589841 MFW589838:MFX589841 MPS589838:MPT589841 MZO589838:MZP589841 NJK589838:NJL589841 NTG589838:NTH589841 ODC589838:ODD589841 OMY589838:OMZ589841 OWU589838:OWV589841 PGQ589838:PGR589841 PQM589838:PQN589841 QAI589838:QAJ589841 QKE589838:QKF589841 QUA589838:QUB589841 RDW589838:RDX589841 RNS589838:RNT589841 RXO589838:RXP589841 SHK589838:SHL589841 SRG589838:SRH589841 TBC589838:TBD589841 TKY589838:TKZ589841 TUU589838:TUV589841 UEQ589838:UER589841 UOM589838:UON589841 UYI589838:UYJ589841 VIE589838:VIF589841 VSA589838:VSB589841 WBW589838:WBX589841 WLS589838:WLT589841 WVO589838:WVP589841 G655374:H655377 JC655374:JD655377 SY655374:SZ655377 ACU655374:ACV655377 AMQ655374:AMR655377 AWM655374:AWN655377 BGI655374:BGJ655377 BQE655374:BQF655377 CAA655374:CAB655377 CJW655374:CJX655377 CTS655374:CTT655377 DDO655374:DDP655377 DNK655374:DNL655377 DXG655374:DXH655377 EHC655374:EHD655377 EQY655374:EQZ655377 FAU655374:FAV655377 FKQ655374:FKR655377 FUM655374:FUN655377 GEI655374:GEJ655377 GOE655374:GOF655377 GYA655374:GYB655377 HHW655374:HHX655377 HRS655374:HRT655377 IBO655374:IBP655377 ILK655374:ILL655377 IVG655374:IVH655377 JFC655374:JFD655377 JOY655374:JOZ655377 JYU655374:JYV655377 KIQ655374:KIR655377 KSM655374:KSN655377 LCI655374:LCJ655377 LME655374:LMF655377 LWA655374:LWB655377 MFW655374:MFX655377 MPS655374:MPT655377 MZO655374:MZP655377 NJK655374:NJL655377 NTG655374:NTH655377 ODC655374:ODD655377 OMY655374:OMZ655377 OWU655374:OWV655377 PGQ655374:PGR655377 PQM655374:PQN655377 QAI655374:QAJ655377 QKE655374:QKF655377 QUA655374:QUB655377 RDW655374:RDX655377 RNS655374:RNT655377 RXO655374:RXP655377 SHK655374:SHL655377 SRG655374:SRH655377 TBC655374:TBD655377 TKY655374:TKZ655377 TUU655374:TUV655377 UEQ655374:UER655377 UOM655374:UON655377 UYI655374:UYJ655377 VIE655374:VIF655377 VSA655374:VSB655377 WBW655374:WBX655377 WLS655374:WLT655377 WVO655374:WVP655377 G720910:H720913 JC720910:JD720913 SY720910:SZ720913 ACU720910:ACV720913 AMQ720910:AMR720913 AWM720910:AWN720913 BGI720910:BGJ720913 BQE720910:BQF720913 CAA720910:CAB720913 CJW720910:CJX720913 CTS720910:CTT720913 DDO720910:DDP720913 DNK720910:DNL720913 DXG720910:DXH720913 EHC720910:EHD720913 EQY720910:EQZ720913 FAU720910:FAV720913 FKQ720910:FKR720913 FUM720910:FUN720913 GEI720910:GEJ720913 GOE720910:GOF720913 GYA720910:GYB720913 HHW720910:HHX720913 HRS720910:HRT720913 IBO720910:IBP720913 ILK720910:ILL720913 IVG720910:IVH720913 JFC720910:JFD720913 JOY720910:JOZ720913 JYU720910:JYV720913 KIQ720910:KIR720913 KSM720910:KSN720913 LCI720910:LCJ720913 LME720910:LMF720913 LWA720910:LWB720913 MFW720910:MFX720913 MPS720910:MPT720913 MZO720910:MZP720913 NJK720910:NJL720913 NTG720910:NTH720913 ODC720910:ODD720913 OMY720910:OMZ720913 OWU720910:OWV720913 PGQ720910:PGR720913 PQM720910:PQN720913 QAI720910:QAJ720913 QKE720910:QKF720913 QUA720910:QUB720913 RDW720910:RDX720913 RNS720910:RNT720913 RXO720910:RXP720913 SHK720910:SHL720913 SRG720910:SRH720913 TBC720910:TBD720913 TKY720910:TKZ720913 TUU720910:TUV720913 UEQ720910:UER720913 UOM720910:UON720913 UYI720910:UYJ720913 VIE720910:VIF720913 VSA720910:VSB720913 WBW720910:WBX720913 WLS720910:WLT720913 WVO720910:WVP720913 G786446:H786449 JC786446:JD786449 SY786446:SZ786449 ACU786446:ACV786449 AMQ786446:AMR786449 AWM786446:AWN786449 BGI786446:BGJ786449 BQE786446:BQF786449 CAA786446:CAB786449 CJW786446:CJX786449 CTS786446:CTT786449 DDO786446:DDP786449 DNK786446:DNL786449 DXG786446:DXH786449 EHC786446:EHD786449 EQY786446:EQZ786449 FAU786446:FAV786449 FKQ786446:FKR786449 FUM786446:FUN786449 GEI786446:GEJ786449 GOE786446:GOF786449 GYA786446:GYB786449 HHW786446:HHX786449 HRS786446:HRT786449 IBO786446:IBP786449 ILK786446:ILL786449 IVG786446:IVH786449 JFC786446:JFD786449 JOY786446:JOZ786449 JYU786446:JYV786449 KIQ786446:KIR786449 KSM786446:KSN786449 LCI786446:LCJ786449 LME786446:LMF786449 LWA786446:LWB786449 MFW786446:MFX786449 MPS786446:MPT786449 MZO786446:MZP786449 NJK786446:NJL786449 NTG786446:NTH786449 ODC786446:ODD786449 OMY786446:OMZ786449 OWU786446:OWV786449 PGQ786446:PGR786449 PQM786446:PQN786449 QAI786446:QAJ786449 QKE786446:QKF786449 QUA786446:QUB786449 RDW786446:RDX786449 RNS786446:RNT786449 RXO786446:RXP786449 SHK786446:SHL786449 SRG786446:SRH786449 TBC786446:TBD786449 TKY786446:TKZ786449 TUU786446:TUV786449 UEQ786446:UER786449 UOM786446:UON786449 UYI786446:UYJ786449 VIE786446:VIF786449 VSA786446:VSB786449 WBW786446:WBX786449 WLS786446:WLT786449 WVO786446:WVP786449 G851982:H851985 JC851982:JD851985 SY851982:SZ851985 ACU851982:ACV851985 AMQ851982:AMR851985 AWM851982:AWN851985 BGI851982:BGJ851985 BQE851982:BQF851985 CAA851982:CAB851985 CJW851982:CJX851985 CTS851982:CTT851985 DDO851982:DDP851985 DNK851982:DNL851985 DXG851982:DXH851985 EHC851982:EHD851985 EQY851982:EQZ851985 FAU851982:FAV851985 FKQ851982:FKR851985 FUM851982:FUN851985 GEI851982:GEJ851985 GOE851982:GOF851985 GYA851982:GYB851985 HHW851982:HHX851985 HRS851982:HRT851985 IBO851982:IBP851985 ILK851982:ILL851985 IVG851982:IVH851985 JFC851982:JFD851985 JOY851982:JOZ851985 JYU851982:JYV851985 KIQ851982:KIR851985 KSM851982:KSN851985 LCI851982:LCJ851985 LME851982:LMF851985 LWA851982:LWB851985 MFW851982:MFX851985 MPS851982:MPT851985 MZO851982:MZP851985 NJK851982:NJL851985 NTG851982:NTH851985 ODC851982:ODD851985 OMY851982:OMZ851985 OWU851982:OWV851985 PGQ851982:PGR851985 PQM851982:PQN851985 QAI851982:QAJ851985 QKE851982:QKF851985 QUA851982:QUB851985 RDW851982:RDX851985 RNS851982:RNT851985 RXO851982:RXP851985 SHK851982:SHL851985 SRG851982:SRH851985 TBC851982:TBD851985 TKY851982:TKZ851985 TUU851982:TUV851985 UEQ851982:UER851985 UOM851982:UON851985 UYI851982:UYJ851985 VIE851982:VIF851985 VSA851982:VSB851985 WBW851982:WBX851985 WLS851982:WLT851985 WVO851982:WVP851985 G917518:H917521 JC917518:JD917521 SY917518:SZ917521 ACU917518:ACV917521 AMQ917518:AMR917521 AWM917518:AWN917521 BGI917518:BGJ917521 BQE917518:BQF917521 CAA917518:CAB917521 CJW917518:CJX917521 CTS917518:CTT917521 DDO917518:DDP917521 DNK917518:DNL917521 DXG917518:DXH917521 EHC917518:EHD917521 EQY917518:EQZ917521 FAU917518:FAV917521 FKQ917518:FKR917521 FUM917518:FUN917521 GEI917518:GEJ917521 GOE917518:GOF917521 GYA917518:GYB917521 HHW917518:HHX917521 HRS917518:HRT917521 IBO917518:IBP917521 ILK917518:ILL917521 IVG917518:IVH917521 JFC917518:JFD917521 JOY917518:JOZ917521 JYU917518:JYV917521 KIQ917518:KIR917521 KSM917518:KSN917521 LCI917518:LCJ917521 LME917518:LMF917521 LWA917518:LWB917521 MFW917518:MFX917521 MPS917518:MPT917521 MZO917518:MZP917521 NJK917518:NJL917521 NTG917518:NTH917521 ODC917518:ODD917521 OMY917518:OMZ917521 OWU917518:OWV917521 PGQ917518:PGR917521 PQM917518:PQN917521 QAI917518:QAJ917521 QKE917518:QKF917521 QUA917518:QUB917521 RDW917518:RDX917521 RNS917518:RNT917521 RXO917518:RXP917521 SHK917518:SHL917521 SRG917518:SRH917521 TBC917518:TBD917521 TKY917518:TKZ917521 TUU917518:TUV917521 UEQ917518:UER917521 UOM917518:UON917521 UYI917518:UYJ917521 VIE917518:VIF917521 VSA917518:VSB917521 WBW917518:WBX917521 WLS917518:WLT917521 WVO917518:WVP917521 G983054:H983057 JC983054:JD983057 SY983054:SZ983057 ACU983054:ACV983057 AMQ983054:AMR983057 AWM983054:AWN983057 BGI983054:BGJ983057 BQE983054:BQF983057 CAA983054:CAB983057 CJW983054:CJX983057 CTS983054:CTT983057 DDO983054:DDP983057 DNK983054:DNL983057 DXG983054:DXH983057 EHC983054:EHD983057 EQY983054:EQZ983057 FAU983054:FAV983057 FKQ983054:FKR983057 FUM983054:FUN983057 GEI983054:GEJ983057 GOE983054:GOF983057 GYA983054:GYB983057 HHW983054:HHX983057 HRS983054:HRT983057 IBO983054:IBP983057 ILK983054:ILL983057 IVG983054:IVH983057 JFC983054:JFD983057 JOY983054:JOZ983057 JYU983054:JYV983057 KIQ983054:KIR983057 KSM983054:KSN983057 LCI983054:LCJ983057 LME983054:LMF983057 LWA983054:LWB983057 MFW983054:MFX983057 MPS983054:MPT983057 MZO983054:MZP983057 NJK983054:NJL983057 NTG983054:NTH983057 ODC983054:ODD983057 OMY983054:OMZ983057 OWU983054:OWV983057 PGQ983054:PGR983057 PQM983054:PQN983057 QAI983054:QAJ983057 QKE983054:QKF983057 QUA983054:QUB983057 RDW983054:RDX983057 RNS983054:RNT983057 RXO983054:RXP983057 SHK983054:SHL983057 SRG983054:SRH983057 TBC983054:TBD983057 TKY983054:TKZ983057 TUU983054:TUV983057 UEQ983054:UER983057 UOM983054:UON983057 UYI983054:UYJ983057 VIE983054:VIF983057 VSA983054:VSB983057 WBW983054:WBX983057 WLS983054:WLT983057 WVO983054:WVP983057 G60:H69 JC60:JD69 SY60:SZ69 ACU60:ACV69 AMQ60:AMR69 AWM60:AWN69 BGI60:BGJ69 BQE60:BQF69 CAA60:CAB69 CJW60:CJX69 CTS60:CTT69 DDO60:DDP69 DNK60:DNL69 DXG60:DXH69 EHC60:EHD69 EQY60:EQZ69 FAU60:FAV69 FKQ60:FKR69 FUM60:FUN69 GEI60:GEJ69 GOE60:GOF69 GYA60:GYB69 HHW60:HHX69 HRS60:HRT69 IBO60:IBP69 ILK60:ILL69 IVG60:IVH69 JFC60:JFD69 JOY60:JOZ69 JYU60:JYV69 KIQ60:KIR69 KSM60:KSN69 LCI60:LCJ69 LME60:LMF69 LWA60:LWB69 MFW60:MFX69 MPS60:MPT69 MZO60:MZP69 NJK60:NJL69 NTG60:NTH69 ODC60:ODD69 OMY60:OMZ69 OWU60:OWV69 PGQ60:PGR69 PQM60:PQN69 QAI60:QAJ69 QKE60:QKF69 QUA60:QUB69 RDW60:RDX69 RNS60:RNT69 RXO60:RXP69 SHK60:SHL69 SRG60:SRH69 TBC60:TBD69 TKY60:TKZ69 TUU60:TUV69 UEQ60:UER69 UOM60:UON69 UYI60:UYJ69 VIE60:VIF69 VSA60:VSB69 WBW60:WBX69 WLS60:WLT69 WVO60:WVP69 G65596:H65605 JC65596:JD65605 SY65596:SZ65605 ACU65596:ACV65605 AMQ65596:AMR65605 AWM65596:AWN65605 BGI65596:BGJ65605 BQE65596:BQF65605 CAA65596:CAB65605 CJW65596:CJX65605 CTS65596:CTT65605 DDO65596:DDP65605 DNK65596:DNL65605 DXG65596:DXH65605 EHC65596:EHD65605 EQY65596:EQZ65605 FAU65596:FAV65605 FKQ65596:FKR65605 FUM65596:FUN65605 GEI65596:GEJ65605 GOE65596:GOF65605 GYA65596:GYB65605 HHW65596:HHX65605 HRS65596:HRT65605 IBO65596:IBP65605 ILK65596:ILL65605 IVG65596:IVH65605 JFC65596:JFD65605 JOY65596:JOZ65605 JYU65596:JYV65605 KIQ65596:KIR65605 KSM65596:KSN65605 LCI65596:LCJ65605 LME65596:LMF65605 LWA65596:LWB65605 MFW65596:MFX65605 MPS65596:MPT65605 MZO65596:MZP65605 NJK65596:NJL65605 NTG65596:NTH65605 ODC65596:ODD65605 OMY65596:OMZ65605 OWU65596:OWV65605 PGQ65596:PGR65605 PQM65596:PQN65605 QAI65596:QAJ65605 QKE65596:QKF65605 QUA65596:QUB65605 RDW65596:RDX65605 RNS65596:RNT65605 RXO65596:RXP65605 SHK65596:SHL65605 SRG65596:SRH65605 TBC65596:TBD65605 TKY65596:TKZ65605 TUU65596:TUV65605 UEQ65596:UER65605 UOM65596:UON65605 UYI65596:UYJ65605 VIE65596:VIF65605 VSA65596:VSB65605 WBW65596:WBX65605 WLS65596:WLT65605 WVO65596:WVP65605 G131132:H131141 JC131132:JD131141 SY131132:SZ131141 ACU131132:ACV131141 AMQ131132:AMR131141 AWM131132:AWN131141 BGI131132:BGJ131141 BQE131132:BQF131141 CAA131132:CAB131141 CJW131132:CJX131141 CTS131132:CTT131141 DDO131132:DDP131141 DNK131132:DNL131141 DXG131132:DXH131141 EHC131132:EHD131141 EQY131132:EQZ131141 FAU131132:FAV131141 FKQ131132:FKR131141 FUM131132:FUN131141 GEI131132:GEJ131141 GOE131132:GOF131141 GYA131132:GYB131141 HHW131132:HHX131141 HRS131132:HRT131141 IBO131132:IBP131141 ILK131132:ILL131141 IVG131132:IVH131141 JFC131132:JFD131141 JOY131132:JOZ131141 JYU131132:JYV131141 KIQ131132:KIR131141 KSM131132:KSN131141 LCI131132:LCJ131141 LME131132:LMF131141 LWA131132:LWB131141 MFW131132:MFX131141 MPS131132:MPT131141 MZO131132:MZP131141 NJK131132:NJL131141 NTG131132:NTH131141 ODC131132:ODD131141 OMY131132:OMZ131141 OWU131132:OWV131141 PGQ131132:PGR131141 PQM131132:PQN131141 QAI131132:QAJ131141 QKE131132:QKF131141 QUA131132:QUB131141 RDW131132:RDX131141 RNS131132:RNT131141 RXO131132:RXP131141 SHK131132:SHL131141 SRG131132:SRH131141 TBC131132:TBD131141 TKY131132:TKZ131141 TUU131132:TUV131141 UEQ131132:UER131141 UOM131132:UON131141 UYI131132:UYJ131141 VIE131132:VIF131141 VSA131132:VSB131141 WBW131132:WBX131141 WLS131132:WLT131141 WVO131132:WVP131141 G196668:H196677 JC196668:JD196677 SY196668:SZ196677 ACU196668:ACV196677 AMQ196668:AMR196677 AWM196668:AWN196677 BGI196668:BGJ196677 BQE196668:BQF196677 CAA196668:CAB196677 CJW196668:CJX196677 CTS196668:CTT196677 DDO196668:DDP196677 DNK196668:DNL196677 DXG196668:DXH196677 EHC196668:EHD196677 EQY196668:EQZ196677 FAU196668:FAV196677 FKQ196668:FKR196677 FUM196668:FUN196677 GEI196668:GEJ196677 GOE196668:GOF196677 GYA196668:GYB196677 HHW196668:HHX196677 HRS196668:HRT196677 IBO196668:IBP196677 ILK196668:ILL196677 IVG196668:IVH196677 JFC196668:JFD196677 JOY196668:JOZ196677 JYU196668:JYV196677 KIQ196668:KIR196677 KSM196668:KSN196677 LCI196668:LCJ196677 LME196668:LMF196677 LWA196668:LWB196677 MFW196668:MFX196677 MPS196668:MPT196677 MZO196668:MZP196677 NJK196668:NJL196677 NTG196668:NTH196677 ODC196668:ODD196677 OMY196668:OMZ196677 OWU196668:OWV196677 PGQ196668:PGR196677 PQM196668:PQN196677 QAI196668:QAJ196677 QKE196668:QKF196677 QUA196668:QUB196677 RDW196668:RDX196677 RNS196668:RNT196677 RXO196668:RXP196677 SHK196668:SHL196677 SRG196668:SRH196677 TBC196668:TBD196677 TKY196668:TKZ196677 TUU196668:TUV196677 UEQ196668:UER196677 UOM196668:UON196677 UYI196668:UYJ196677 VIE196668:VIF196677 VSA196668:VSB196677 WBW196668:WBX196677 WLS196668:WLT196677 WVO196668:WVP196677 G262204:H262213 JC262204:JD262213 SY262204:SZ262213 ACU262204:ACV262213 AMQ262204:AMR262213 AWM262204:AWN262213 BGI262204:BGJ262213 BQE262204:BQF262213 CAA262204:CAB262213 CJW262204:CJX262213 CTS262204:CTT262213 DDO262204:DDP262213 DNK262204:DNL262213 DXG262204:DXH262213 EHC262204:EHD262213 EQY262204:EQZ262213 FAU262204:FAV262213 FKQ262204:FKR262213 FUM262204:FUN262213 GEI262204:GEJ262213 GOE262204:GOF262213 GYA262204:GYB262213 HHW262204:HHX262213 HRS262204:HRT262213 IBO262204:IBP262213 ILK262204:ILL262213 IVG262204:IVH262213 JFC262204:JFD262213 JOY262204:JOZ262213 JYU262204:JYV262213 KIQ262204:KIR262213 KSM262204:KSN262213 LCI262204:LCJ262213 LME262204:LMF262213 LWA262204:LWB262213 MFW262204:MFX262213 MPS262204:MPT262213 MZO262204:MZP262213 NJK262204:NJL262213 NTG262204:NTH262213 ODC262204:ODD262213 OMY262204:OMZ262213 OWU262204:OWV262213 PGQ262204:PGR262213 PQM262204:PQN262213 QAI262204:QAJ262213 QKE262204:QKF262213 QUA262204:QUB262213 RDW262204:RDX262213 RNS262204:RNT262213 RXO262204:RXP262213 SHK262204:SHL262213 SRG262204:SRH262213 TBC262204:TBD262213 TKY262204:TKZ262213 TUU262204:TUV262213 UEQ262204:UER262213 UOM262204:UON262213 UYI262204:UYJ262213 VIE262204:VIF262213 VSA262204:VSB262213 WBW262204:WBX262213 WLS262204:WLT262213 WVO262204:WVP262213 G327740:H327749 JC327740:JD327749 SY327740:SZ327749 ACU327740:ACV327749 AMQ327740:AMR327749 AWM327740:AWN327749 BGI327740:BGJ327749 BQE327740:BQF327749 CAA327740:CAB327749 CJW327740:CJX327749 CTS327740:CTT327749 DDO327740:DDP327749 DNK327740:DNL327749 DXG327740:DXH327749 EHC327740:EHD327749 EQY327740:EQZ327749 FAU327740:FAV327749 FKQ327740:FKR327749 FUM327740:FUN327749 GEI327740:GEJ327749 GOE327740:GOF327749 GYA327740:GYB327749 HHW327740:HHX327749 HRS327740:HRT327749 IBO327740:IBP327749 ILK327740:ILL327749 IVG327740:IVH327749 JFC327740:JFD327749 JOY327740:JOZ327749 JYU327740:JYV327749 KIQ327740:KIR327749 KSM327740:KSN327749 LCI327740:LCJ327749 LME327740:LMF327749 LWA327740:LWB327749 MFW327740:MFX327749 MPS327740:MPT327749 MZO327740:MZP327749 NJK327740:NJL327749 NTG327740:NTH327749 ODC327740:ODD327749 OMY327740:OMZ327749 OWU327740:OWV327749 PGQ327740:PGR327749 PQM327740:PQN327749 QAI327740:QAJ327749 QKE327740:QKF327749 QUA327740:QUB327749 RDW327740:RDX327749 RNS327740:RNT327749 RXO327740:RXP327749 SHK327740:SHL327749 SRG327740:SRH327749 TBC327740:TBD327749 TKY327740:TKZ327749 TUU327740:TUV327749 UEQ327740:UER327749 UOM327740:UON327749 UYI327740:UYJ327749 VIE327740:VIF327749 VSA327740:VSB327749 WBW327740:WBX327749 WLS327740:WLT327749 WVO327740:WVP327749 G393276:H393285 JC393276:JD393285 SY393276:SZ393285 ACU393276:ACV393285 AMQ393276:AMR393285 AWM393276:AWN393285 BGI393276:BGJ393285 BQE393276:BQF393285 CAA393276:CAB393285 CJW393276:CJX393285 CTS393276:CTT393285 DDO393276:DDP393285 DNK393276:DNL393285 DXG393276:DXH393285 EHC393276:EHD393285 EQY393276:EQZ393285 FAU393276:FAV393285 FKQ393276:FKR393285 FUM393276:FUN393285 GEI393276:GEJ393285 GOE393276:GOF393285 GYA393276:GYB393285 HHW393276:HHX393285 HRS393276:HRT393285 IBO393276:IBP393285 ILK393276:ILL393285 IVG393276:IVH393285 JFC393276:JFD393285 JOY393276:JOZ393285 JYU393276:JYV393285 KIQ393276:KIR393285 KSM393276:KSN393285 LCI393276:LCJ393285 LME393276:LMF393285 LWA393276:LWB393285 MFW393276:MFX393285 MPS393276:MPT393285 MZO393276:MZP393285 NJK393276:NJL393285 NTG393276:NTH393285 ODC393276:ODD393285 OMY393276:OMZ393285 OWU393276:OWV393285 PGQ393276:PGR393285 PQM393276:PQN393285 QAI393276:QAJ393285 QKE393276:QKF393285 QUA393276:QUB393285 RDW393276:RDX393285 RNS393276:RNT393285 RXO393276:RXP393285 SHK393276:SHL393285 SRG393276:SRH393285 TBC393276:TBD393285 TKY393276:TKZ393285 TUU393276:TUV393285 UEQ393276:UER393285 UOM393276:UON393285 UYI393276:UYJ393285 VIE393276:VIF393285 VSA393276:VSB393285 WBW393276:WBX393285 WLS393276:WLT393285 WVO393276:WVP393285 G458812:H458821 JC458812:JD458821 SY458812:SZ458821 ACU458812:ACV458821 AMQ458812:AMR458821 AWM458812:AWN458821 BGI458812:BGJ458821 BQE458812:BQF458821 CAA458812:CAB458821 CJW458812:CJX458821 CTS458812:CTT458821 DDO458812:DDP458821 DNK458812:DNL458821 DXG458812:DXH458821 EHC458812:EHD458821 EQY458812:EQZ458821 FAU458812:FAV458821 FKQ458812:FKR458821 FUM458812:FUN458821 GEI458812:GEJ458821 GOE458812:GOF458821 GYA458812:GYB458821 HHW458812:HHX458821 HRS458812:HRT458821 IBO458812:IBP458821 ILK458812:ILL458821 IVG458812:IVH458821 JFC458812:JFD458821 JOY458812:JOZ458821 JYU458812:JYV458821 KIQ458812:KIR458821 KSM458812:KSN458821 LCI458812:LCJ458821 LME458812:LMF458821 LWA458812:LWB458821 MFW458812:MFX458821 MPS458812:MPT458821 MZO458812:MZP458821 NJK458812:NJL458821 NTG458812:NTH458821 ODC458812:ODD458821 OMY458812:OMZ458821 OWU458812:OWV458821 PGQ458812:PGR458821 PQM458812:PQN458821 QAI458812:QAJ458821 QKE458812:QKF458821 QUA458812:QUB458821 RDW458812:RDX458821 RNS458812:RNT458821 RXO458812:RXP458821 SHK458812:SHL458821 SRG458812:SRH458821 TBC458812:TBD458821 TKY458812:TKZ458821 TUU458812:TUV458821 UEQ458812:UER458821 UOM458812:UON458821 UYI458812:UYJ458821 VIE458812:VIF458821 VSA458812:VSB458821 WBW458812:WBX458821 WLS458812:WLT458821 WVO458812:WVP458821 G524348:H524357 JC524348:JD524357 SY524348:SZ524357 ACU524348:ACV524357 AMQ524348:AMR524357 AWM524348:AWN524357 BGI524348:BGJ524357 BQE524348:BQF524357 CAA524348:CAB524357 CJW524348:CJX524357 CTS524348:CTT524357 DDO524348:DDP524357 DNK524348:DNL524357 DXG524348:DXH524357 EHC524348:EHD524357 EQY524348:EQZ524357 FAU524348:FAV524357 FKQ524348:FKR524357 FUM524348:FUN524357 GEI524348:GEJ524357 GOE524348:GOF524357 GYA524348:GYB524357 HHW524348:HHX524357 HRS524348:HRT524357 IBO524348:IBP524357 ILK524348:ILL524357 IVG524348:IVH524357 JFC524348:JFD524357 JOY524348:JOZ524357 JYU524348:JYV524357 KIQ524348:KIR524357 KSM524348:KSN524357 LCI524348:LCJ524357 LME524348:LMF524357 LWA524348:LWB524357 MFW524348:MFX524357 MPS524348:MPT524357 MZO524348:MZP524357 NJK524348:NJL524357 NTG524348:NTH524357 ODC524348:ODD524357 OMY524348:OMZ524357 OWU524348:OWV524357 PGQ524348:PGR524357 PQM524348:PQN524357 QAI524348:QAJ524357 QKE524348:QKF524357 QUA524348:QUB524357 RDW524348:RDX524357 RNS524348:RNT524357 RXO524348:RXP524357 SHK524348:SHL524357 SRG524348:SRH524357 TBC524348:TBD524357 TKY524348:TKZ524357 TUU524348:TUV524357 UEQ524348:UER524357 UOM524348:UON524357 UYI524348:UYJ524357 VIE524348:VIF524357 VSA524348:VSB524357 WBW524348:WBX524357 WLS524348:WLT524357 WVO524348:WVP524357 G589884:H589893 JC589884:JD589893 SY589884:SZ589893 ACU589884:ACV589893 AMQ589884:AMR589893 AWM589884:AWN589893 BGI589884:BGJ589893 BQE589884:BQF589893 CAA589884:CAB589893 CJW589884:CJX589893 CTS589884:CTT589893 DDO589884:DDP589893 DNK589884:DNL589893 DXG589884:DXH589893 EHC589884:EHD589893 EQY589884:EQZ589893 FAU589884:FAV589893 FKQ589884:FKR589893 FUM589884:FUN589893 GEI589884:GEJ589893 GOE589884:GOF589893 GYA589884:GYB589893 HHW589884:HHX589893 HRS589884:HRT589893 IBO589884:IBP589893 ILK589884:ILL589893 IVG589884:IVH589893 JFC589884:JFD589893 JOY589884:JOZ589893 JYU589884:JYV589893 KIQ589884:KIR589893 KSM589884:KSN589893 LCI589884:LCJ589893 LME589884:LMF589893 LWA589884:LWB589893 MFW589884:MFX589893 MPS589884:MPT589893 MZO589884:MZP589893 NJK589884:NJL589893 NTG589884:NTH589893 ODC589884:ODD589893 OMY589884:OMZ589893 OWU589884:OWV589893 PGQ589884:PGR589893 PQM589884:PQN589893 QAI589884:QAJ589893 QKE589884:QKF589893 QUA589884:QUB589893 RDW589884:RDX589893 RNS589884:RNT589893 RXO589884:RXP589893 SHK589884:SHL589893 SRG589884:SRH589893 TBC589884:TBD589893 TKY589884:TKZ589893 TUU589884:TUV589893 UEQ589884:UER589893 UOM589884:UON589893 UYI589884:UYJ589893 VIE589884:VIF589893 VSA589884:VSB589893 WBW589884:WBX589893 WLS589884:WLT589893 WVO589884:WVP589893 G655420:H655429 JC655420:JD655429 SY655420:SZ655429 ACU655420:ACV655429 AMQ655420:AMR655429 AWM655420:AWN655429 BGI655420:BGJ655429 BQE655420:BQF655429 CAA655420:CAB655429 CJW655420:CJX655429 CTS655420:CTT655429 DDO655420:DDP655429 DNK655420:DNL655429 DXG655420:DXH655429 EHC655420:EHD655429 EQY655420:EQZ655429 FAU655420:FAV655429 FKQ655420:FKR655429 FUM655420:FUN655429 GEI655420:GEJ655429 GOE655420:GOF655429 GYA655420:GYB655429 HHW655420:HHX655429 HRS655420:HRT655429 IBO655420:IBP655429 ILK655420:ILL655429 IVG655420:IVH655429 JFC655420:JFD655429 JOY655420:JOZ655429 JYU655420:JYV655429 KIQ655420:KIR655429 KSM655420:KSN655429 LCI655420:LCJ655429 LME655420:LMF655429 LWA655420:LWB655429 MFW655420:MFX655429 MPS655420:MPT655429 MZO655420:MZP655429 NJK655420:NJL655429 NTG655420:NTH655429 ODC655420:ODD655429 OMY655420:OMZ655429 OWU655420:OWV655429 PGQ655420:PGR655429 PQM655420:PQN655429 QAI655420:QAJ655429 QKE655420:QKF655429 QUA655420:QUB655429 RDW655420:RDX655429 RNS655420:RNT655429 RXO655420:RXP655429 SHK655420:SHL655429 SRG655420:SRH655429 TBC655420:TBD655429 TKY655420:TKZ655429 TUU655420:TUV655429 UEQ655420:UER655429 UOM655420:UON655429 UYI655420:UYJ655429 VIE655420:VIF655429 VSA655420:VSB655429 WBW655420:WBX655429 WLS655420:WLT655429 WVO655420:WVP655429 G720956:H720965 JC720956:JD720965 SY720956:SZ720965 ACU720956:ACV720965 AMQ720956:AMR720965 AWM720956:AWN720965 BGI720956:BGJ720965 BQE720956:BQF720965 CAA720956:CAB720965 CJW720956:CJX720965 CTS720956:CTT720965 DDO720956:DDP720965 DNK720956:DNL720965 DXG720956:DXH720965 EHC720956:EHD720965 EQY720956:EQZ720965 FAU720956:FAV720965 FKQ720956:FKR720965 FUM720956:FUN720965 GEI720956:GEJ720965 GOE720956:GOF720965 GYA720956:GYB720965 HHW720956:HHX720965 HRS720956:HRT720965 IBO720956:IBP720965 ILK720956:ILL720965 IVG720956:IVH720965 JFC720956:JFD720965 JOY720956:JOZ720965 JYU720956:JYV720965 KIQ720956:KIR720965 KSM720956:KSN720965 LCI720956:LCJ720965 LME720956:LMF720965 LWA720956:LWB720965 MFW720956:MFX720965 MPS720956:MPT720965 MZO720956:MZP720965 NJK720956:NJL720965 NTG720956:NTH720965 ODC720956:ODD720965 OMY720956:OMZ720965 OWU720956:OWV720965 PGQ720956:PGR720965 PQM720956:PQN720965 QAI720956:QAJ720965 QKE720956:QKF720965 QUA720956:QUB720965 RDW720956:RDX720965 RNS720956:RNT720965 RXO720956:RXP720965 SHK720956:SHL720965 SRG720956:SRH720965 TBC720956:TBD720965 TKY720956:TKZ720965 TUU720956:TUV720965 UEQ720956:UER720965 UOM720956:UON720965 UYI720956:UYJ720965 VIE720956:VIF720965 VSA720956:VSB720965 WBW720956:WBX720965 WLS720956:WLT720965 WVO720956:WVP720965 G786492:H786501 JC786492:JD786501 SY786492:SZ786501 ACU786492:ACV786501 AMQ786492:AMR786501 AWM786492:AWN786501 BGI786492:BGJ786501 BQE786492:BQF786501 CAA786492:CAB786501 CJW786492:CJX786501 CTS786492:CTT786501 DDO786492:DDP786501 DNK786492:DNL786501 DXG786492:DXH786501 EHC786492:EHD786501 EQY786492:EQZ786501 FAU786492:FAV786501 FKQ786492:FKR786501 FUM786492:FUN786501 GEI786492:GEJ786501 GOE786492:GOF786501 GYA786492:GYB786501 HHW786492:HHX786501 HRS786492:HRT786501 IBO786492:IBP786501 ILK786492:ILL786501 IVG786492:IVH786501 JFC786492:JFD786501 JOY786492:JOZ786501 JYU786492:JYV786501 KIQ786492:KIR786501 KSM786492:KSN786501 LCI786492:LCJ786501 LME786492:LMF786501 LWA786492:LWB786501 MFW786492:MFX786501 MPS786492:MPT786501 MZO786492:MZP786501 NJK786492:NJL786501 NTG786492:NTH786501 ODC786492:ODD786501 OMY786492:OMZ786501 OWU786492:OWV786501 PGQ786492:PGR786501 PQM786492:PQN786501 QAI786492:QAJ786501 QKE786492:QKF786501 QUA786492:QUB786501 RDW786492:RDX786501 RNS786492:RNT786501 RXO786492:RXP786501 SHK786492:SHL786501 SRG786492:SRH786501 TBC786492:TBD786501 TKY786492:TKZ786501 TUU786492:TUV786501 UEQ786492:UER786501 UOM786492:UON786501 UYI786492:UYJ786501 VIE786492:VIF786501 VSA786492:VSB786501 WBW786492:WBX786501 WLS786492:WLT786501 WVO786492:WVP786501 G852028:H852037 JC852028:JD852037 SY852028:SZ852037 ACU852028:ACV852037 AMQ852028:AMR852037 AWM852028:AWN852037 BGI852028:BGJ852037 BQE852028:BQF852037 CAA852028:CAB852037 CJW852028:CJX852037 CTS852028:CTT852037 DDO852028:DDP852037 DNK852028:DNL852037 DXG852028:DXH852037 EHC852028:EHD852037 EQY852028:EQZ852037 FAU852028:FAV852037 FKQ852028:FKR852037 FUM852028:FUN852037 GEI852028:GEJ852037 GOE852028:GOF852037 GYA852028:GYB852037 HHW852028:HHX852037 HRS852028:HRT852037 IBO852028:IBP852037 ILK852028:ILL852037 IVG852028:IVH852037 JFC852028:JFD852037 JOY852028:JOZ852037 JYU852028:JYV852037 KIQ852028:KIR852037 KSM852028:KSN852037 LCI852028:LCJ852037 LME852028:LMF852037 LWA852028:LWB852037 MFW852028:MFX852037 MPS852028:MPT852037 MZO852028:MZP852037 NJK852028:NJL852037 NTG852028:NTH852037 ODC852028:ODD852037 OMY852028:OMZ852037 OWU852028:OWV852037 PGQ852028:PGR852037 PQM852028:PQN852037 QAI852028:QAJ852037 QKE852028:QKF852037 QUA852028:QUB852037 RDW852028:RDX852037 RNS852028:RNT852037 RXO852028:RXP852037 SHK852028:SHL852037 SRG852028:SRH852037 TBC852028:TBD852037 TKY852028:TKZ852037 TUU852028:TUV852037 UEQ852028:UER852037 UOM852028:UON852037 UYI852028:UYJ852037 VIE852028:VIF852037 VSA852028:VSB852037 WBW852028:WBX852037 WLS852028:WLT852037 WVO852028:WVP852037 G917564:H917573 JC917564:JD917573 SY917564:SZ917573 ACU917564:ACV917573 AMQ917564:AMR917573 AWM917564:AWN917573 BGI917564:BGJ917573 BQE917564:BQF917573 CAA917564:CAB917573 CJW917564:CJX917573 CTS917564:CTT917573 DDO917564:DDP917573 DNK917564:DNL917573 DXG917564:DXH917573 EHC917564:EHD917573 EQY917564:EQZ917573 FAU917564:FAV917573 FKQ917564:FKR917573 FUM917564:FUN917573 GEI917564:GEJ917573 GOE917564:GOF917573 GYA917564:GYB917573 HHW917564:HHX917573 HRS917564:HRT917573 IBO917564:IBP917573 ILK917564:ILL917573 IVG917564:IVH917573 JFC917564:JFD917573 JOY917564:JOZ917573 JYU917564:JYV917573 KIQ917564:KIR917573 KSM917564:KSN917573 LCI917564:LCJ917573 LME917564:LMF917573 LWA917564:LWB917573 MFW917564:MFX917573 MPS917564:MPT917573 MZO917564:MZP917573 NJK917564:NJL917573 NTG917564:NTH917573 ODC917564:ODD917573 OMY917564:OMZ917573 OWU917564:OWV917573 PGQ917564:PGR917573 PQM917564:PQN917573 QAI917564:QAJ917573 QKE917564:QKF917573 QUA917564:QUB917573 RDW917564:RDX917573 RNS917564:RNT917573 RXO917564:RXP917573 SHK917564:SHL917573 SRG917564:SRH917573 TBC917564:TBD917573 TKY917564:TKZ917573 TUU917564:TUV917573 UEQ917564:UER917573 UOM917564:UON917573 UYI917564:UYJ917573 VIE917564:VIF917573 VSA917564:VSB917573 WBW917564:WBX917573 WLS917564:WLT917573 WVO917564:WVP917573 G983100:H983109 JC983100:JD983109 SY983100:SZ983109 ACU983100:ACV983109 AMQ983100:AMR983109 AWM983100:AWN983109 BGI983100:BGJ983109 BQE983100:BQF983109 CAA983100:CAB983109 CJW983100:CJX983109 CTS983100:CTT983109 DDO983100:DDP983109 DNK983100:DNL983109 DXG983100:DXH983109 EHC983100:EHD983109 EQY983100:EQZ983109 FAU983100:FAV983109 FKQ983100:FKR983109 FUM983100:FUN983109 GEI983100:GEJ983109 GOE983100:GOF983109 GYA983100:GYB983109 HHW983100:HHX983109 HRS983100:HRT983109 IBO983100:IBP983109 ILK983100:ILL983109 IVG983100:IVH983109 JFC983100:JFD983109 JOY983100:JOZ983109 JYU983100:JYV983109 KIQ983100:KIR983109 KSM983100:KSN983109 LCI983100:LCJ983109 LME983100:LMF983109 LWA983100:LWB983109 MFW983100:MFX983109 MPS983100:MPT983109 MZO983100:MZP983109 NJK983100:NJL983109 NTG983100:NTH983109 ODC983100:ODD983109 OMY983100:OMZ983109 OWU983100:OWV983109 PGQ983100:PGR983109 PQM983100:PQN983109 QAI983100:QAJ983109 QKE983100:QKF983109 QUA983100:QUB983109 RDW983100:RDX983109 RNS983100:RNT983109 RXO983100:RXP983109 SHK983100:SHL983109 SRG983100:SRH983109 TBC983100:TBD983109 TKY983100:TKZ983109 TUU983100:TUV983109 UEQ983100:UER983109 UOM983100:UON983109 UYI983100:UYJ983109 VIE983100:VIF983109 VSA983100:VSB983109 WBW983100:WBX983109 WLS983100:WLT983109 WVO983100:WVP983109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Apa Micro16</vt:lpstr>
      <vt:lpstr>'Apa Micro16'!Print_Area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doina</dc:creator>
  <cp:lastModifiedBy>Zsigmond Szucs</cp:lastModifiedBy>
  <cp:lastPrinted>2022-02-07T07:29:25Z</cp:lastPrinted>
  <dcterms:created xsi:type="dcterms:W3CDTF">2021-10-21T10:18:21Z</dcterms:created>
  <dcterms:modified xsi:type="dcterms:W3CDTF">2022-02-07T07:29:48Z</dcterms:modified>
</cp:coreProperties>
</file>