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<sst xmlns="http://schemas.openxmlformats.org/spreadsheetml/2006/main" count="175" uniqueCount="73">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</sst>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8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6" fillId="34" borderId="15" xfId="0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="110" zoomScaleNormal="110" zoomScalePageLayoutView="0" workbookViewId="0" topLeftCell="A1">
      <selection activeCell="C57" sqref="C57:F57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1" t="s">
        <v>34</v>
      </c>
      <c r="B1" s="132"/>
      <c r="C1" s="132"/>
      <c r="D1" s="132"/>
      <c r="E1" s="132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34" t="s">
        <v>56</v>
      </c>
      <c r="B4" s="134"/>
      <c r="C4" s="134"/>
      <c r="D4" s="134"/>
      <c r="E4" s="134"/>
      <c r="F4" s="134"/>
      <c r="G4" s="134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70"/>
      <c r="B8" s="70"/>
      <c r="C8" s="70"/>
      <c r="D8" s="70"/>
      <c r="E8" s="70"/>
      <c r="F8" s="70"/>
      <c r="G8" s="70" t="s">
        <v>31</v>
      </c>
    </row>
    <row r="9" spans="1:7" ht="15" customHeight="1">
      <c r="A9" s="128" t="s">
        <v>11</v>
      </c>
      <c r="B9" s="133" t="s">
        <v>20</v>
      </c>
      <c r="C9" s="128" t="s">
        <v>10</v>
      </c>
      <c r="D9" s="128" t="s">
        <v>67</v>
      </c>
      <c r="E9" s="128" t="s">
        <v>12</v>
      </c>
      <c r="F9" s="135" t="s">
        <v>0</v>
      </c>
      <c r="G9" s="136"/>
    </row>
    <row r="10" spans="1:7" ht="15" customHeight="1">
      <c r="A10" s="133"/>
      <c r="B10" s="133"/>
      <c r="C10" s="128"/>
      <c r="D10" s="128"/>
      <c r="E10" s="128"/>
      <c r="F10" s="128" t="s">
        <v>14</v>
      </c>
      <c r="G10" s="128" t="s">
        <v>24</v>
      </c>
    </row>
    <row r="11" spans="1:7" ht="15" customHeight="1">
      <c r="A11" s="133"/>
      <c r="B11" s="133"/>
      <c r="C11" s="128"/>
      <c r="D11" s="128"/>
      <c r="E11" s="128"/>
      <c r="F11" s="128"/>
      <c r="G11" s="128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261594583</v>
      </c>
      <c r="D13" s="55">
        <f t="shared" si="0"/>
        <v>329945950</v>
      </c>
      <c r="E13" s="55">
        <f t="shared" si="0"/>
        <v>171416048</v>
      </c>
      <c r="F13" s="55">
        <f t="shared" si="0"/>
        <v>171416048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185091423</v>
      </c>
      <c r="D14" s="56">
        <f t="shared" si="0"/>
        <v>242084079</v>
      </c>
      <c r="E14" s="56">
        <f t="shared" si="0"/>
        <v>127506308</v>
      </c>
      <c r="F14" s="56">
        <f t="shared" si="0"/>
        <v>127506308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177343439</v>
      </c>
      <c r="D15" s="10">
        <f t="shared" si="1"/>
        <v>245694806</v>
      </c>
      <c r="E15" s="10">
        <f t="shared" si="1"/>
        <v>131719519</v>
      </c>
      <c r="F15" s="10">
        <f t="shared" si="1"/>
        <v>131719519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203409854</v>
      </c>
      <c r="E16" s="13">
        <f t="shared" si="1"/>
        <v>123616083</v>
      </c>
      <c r="F16" s="13">
        <f t="shared" si="1"/>
        <v>123616083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46098031</v>
      </c>
      <c r="D17" s="14">
        <f t="shared" si="2"/>
        <v>46098031</v>
      </c>
      <c r="E17" s="14">
        <f t="shared" si="2"/>
        <v>4522031</v>
      </c>
      <c r="F17" s="14">
        <f t="shared" si="2"/>
        <v>4522031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38674225</v>
      </c>
      <c r="D18" s="15">
        <f t="shared" si="2"/>
        <v>38674225</v>
      </c>
      <c r="E18" s="15">
        <f t="shared" si="2"/>
        <v>3890225</v>
      </c>
      <c r="F18" s="15">
        <f t="shared" si="2"/>
        <v>3890225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38153113</v>
      </c>
      <c r="D19" s="10">
        <f>D27+D37+D55+D65+D79+D99+D135+D147+D185</f>
        <v>38153113</v>
      </c>
      <c r="E19" s="10">
        <f>E27+E37+E55+E65+E79+E99+E135+E147+E185</f>
        <v>35174498</v>
      </c>
      <c r="F19" s="10">
        <f>F27+F37+F55+F65+F79+F99+F135+F147+F185</f>
        <v>35174498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104" t="s">
        <v>17</v>
      </c>
      <c r="B21" s="105"/>
      <c r="C21" s="10">
        <f aca="true" t="shared" si="3" ref="C21:G22">C23+C25+C27</f>
        <v>1530000</v>
      </c>
      <c r="D21" s="10">
        <f t="shared" si="3"/>
        <v>1530000</v>
      </c>
      <c r="E21" s="10">
        <f t="shared" si="3"/>
        <v>1530000</v>
      </c>
      <c r="F21" s="10">
        <f>F23+F25+F27</f>
        <v>1530000</v>
      </c>
      <c r="G21" s="10">
        <f>G23+G25+G27</f>
        <v>0</v>
      </c>
      <c r="J21" s="41"/>
    </row>
    <row r="22" spans="1:7" ht="15" customHeight="1">
      <c r="A22" s="98" t="s">
        <v>5</v>
      </c>
      <c r="B22" s="9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1530000</v>
      </c>
      <c r="D27" s="18">
        <f t="shared" si="4"/>
        <v>1530000</v>
      </c>
      <c r="E27" s="18">
        <f t="shared" si="4"/>
        <v>1530000</v>
      </c>
      <c r="F27" s="18">
        <f>F29+F31+F33</f>
        <v>1530000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1530000</v>
      </c>
      <c r="D29" s="20">
        <v>1530000</v>
      </c>
      <c r="E29" s="20">
        <v>1530000</v>
      </c>
      <c r="F29" s="20">
        <v>1530000</v>
      </c>
      <c r="G29" s="4">
        <v>0</v>
      </c>
    </row>
    <row r="30" spans="1:7" ht="15" customHeight="1">
      <c r="A30" s="21"/>
      <c r="B30" s="22"/>
      <c r="C30" s="64">
        <v>0</v>
      </c>
      <c r="D30" s="64">
        <v>0</v>
      </c>
      <c r="E30" s="64">
        <v>0</v>
      </c>
      <c r="F30" s="64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2" t="s">
        <v>41</v>
      </c>
      <c r="B35" s="123"/>
      <c r="C35" s="10">
        <f>C37</f>
        <v>358200</v>
      </c>
      <c r="D35" s="10">
        <f>D37</f>
        <v>358200</v>
      </c>
      <c r="E35" s="10">
        <f>E37</f>
        <v>358200</v>
      </c>
      <c r="F35" s="10">
        <f>F37</f>
        <v>358200</v>
      </c>
      <c r="G35" s="10">
        <f>G37</f>
        <v>0</v>
      </c>
    </row>
    <row r="36" spans="1:7" ht="15" customHeight="1">
      <c r="A36" s="124" t="s">
        <v>5</v>
      </c>
      <c r="B36" s="125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358200</v>
      </c>
      <c r="D37" s="4">
        <f t="shared" si="5"/>
        <v>358200</v>
      </c>
      <c r="E37" s="4">
        <f t="shared" si="5"/>
        <v>358200</v>
      </c>
      <c r="F37" s="4">
        <f t="shared" si="5"/>
        <v>358200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75">
        <v>1</v>
      </c>
      <c r="B39" s="94" t="s">
        <v>25</v>
      </c>
      <c r="C39" s="83">
        <v>358200</v>
      </c>
      <c r="D39" s="83">
        <v>358200</v>
      </c>
      <c r="E39" s="83">
        <v>358200</v>
      </c>
      <c r="F39" s="83">
        <v>358200</v>
      </c>
      <c r="G39" s="90">
        <v>0</v>
      </c>
    </row>
    <row r="40" spans="1:7" ht="15" customHeight="1">
      <c r="A40" s="79"/>
      <c r="B40" s="95"/>
      <c r="C40" s="81">
        <v>0</v>
      </c>
      <c r="D40" s="81">
        <v>0</v>
      </c>
      <c r="E40" s="81">
        <v>0</v>
      </c>
      <c r="F40" s="81">
        <v>0</v>
      </c>
      <c r="G40" s="80">
        <v>0</v>
      </c>
    </row>
    <row r="41" spans="1:7" ht="15" customHeight="1">
      <c r="A41" s="126" t="s">
        <v>16</v>
      </c>
      <c r="B41" s="127"/>
      <c r="C41" s="14">
        <f aca="true" t="shared" si="6" ref="C41:G42">C43+C49+C55</f>
        <v>17592016</v>
      </c>
      <c r="D41" s="14">
        <f t="shared" si="6"/>
        <v>17592016</v>
      </c>
      <c r="E41" s="14">
        <f t="shared" si="6"/>
        <v>11109988</v>
      </c>
      <c r="F41" s="14">
        <f t="shared" si="6"/>
        <v>11109988</v>
      </c>
      <c r="G41" s="14">
        <f t="shared" si="6"/>
        <v>0</v>
      </c>
    </row>
    <row r="42" spans="1:20" ht="15" customHeight="1">
      <c r="A42" s="98" t="s">
        <v>5</v>
      </c>
      <c r="B42" s="99"/>
      <c r="C42" s="13">
        <f t="shared" si="6"/>
        <v>9676437</v>
      </c>
      <c r="D42" s="13">
        <f t="shared" si="6"/>
        <v>9676437</v>
      </c>
      <c r="E42" s="13">
        <f t="shared" si="6"/>
        <v>6245000</v>
      </c>
      <c r="F42" s="13">
        <f t="shared" si="6"/>
        <v>6245000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6870000</v>
      </c>
      <c r="F43" s="10">
        <f t="shared" si="7"/>
        <v>6870000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5980000</v>
      </c>
      <c r="F44" s="13">
        <f t="shared" si="7"/>
        <v>5980000</v>
      </c>
      <c r="G44" s="13">
        <f t="shared" si="7"/>
        <v>0</v>
      </c>
    </row>
    <row r="45" spans="1:7" ht="15" customHeight="1">
      <c r="A45" s="6">
        <v>1</v>
      </c>
      <c r="B45" s="100" t="s">
        <v>50</v>
      </c>
      <c r="C45" s="4">
        <v>9417100</v>
      </c>
      <c r="D45" s="4">
        <v>9417100</v>
      </c>
      <c r="E45" s="4">
        <v>3000000</v>
      </c>
      <c r="F45" s="4">
        <v>3000000</v>
      </c>
      <c r="G45" s="4">
        <v>0</v>
      </c>
    </row>
    <row r="46" spans="1:7" ht="13.5" customHeight="1">
      <c r="A46" s="7"/>
      <c r="B46" s="101"/>
      <c r="C46" s="28">
        <v>6373300</v>
      </c>
      <c r="D46" s="28">
        <v>6373300</v>
      </c>
      <c r="E46" s="28">
        <v>2950000</v>
      </c>
      <c r="F46" s="28">
        <v>2950000</v>
      </c>
      <c r="G46" s="28">
        <v>0</v>
      </c>
    </row>
    <row r="47" spans="1:7" ht="15" customHeight="1">
      <c r="A47" s="29">
        <v>2</v>
      </c>
      <c r="B47" s="102" t="s">
        <v>53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103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272000</v>
      </c>
      <c r="D49" s="10">
        <f t="shared" si="8"/>
        <v>272000</v>
      </c>
      <c r="E49" s="10">
        <f t="shared" si="8"/>
        <v>272000</v>
      </c>
      <c r="F49" s="10">
        <f t="shared" si="8"/>
        <v>272000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265000</v>
      </c>
      <c r="D50" s="15">
        <f t="shared" si="8"/>
        <v>265000</v>
      </c>
      <c r="E50" s="15">
        <f t="shared" si="8"/>
        <v>265000</v>
      </c>
      <c r="F50" s="15">
        <f t="shared" si="8"/>
        <v>265000</v>
      </c>
      <c r="G50" s="15">
        <f t="shared" si="8"/>
        <v>0</v>
      </c>
    </row>
    <row r="51" spans="1:7" ht="15" customHeight="1">
      <c r="A51" s="6">
        <v>3</v>
      </c>
      <c r="B51" s="100" t="s">
        <v>65</v>
      </c>
      <c r="C51" s="4">
        <v>63000</v>
      </c>
      <c r="D51" s="4">
        <v>63000</v>
      </c>
      <c r="E51" s="4">
        <v>63000</v>
      </c>
      <c r="F51" s="4">
        <v>63000</v>
      </c>
      <c r="G51" s="4">
        <v>0</v>
      </c>
    </row>
    <row r="52" spans="1:7" ht="15" customHeight="1">
      <c r="A52" s="7"/>
      <c r="B52" s="101"/>
      <c r="C52" s="28">
        <v>60000</v>
      </c>
      <c r="D52" s="28">
        <v>60000</v>
      </c>
      <c r="E52" s="28">
        <v>60000</v>
      </c>
      <c r="F52" s="28">
        <v>60000</v>
      </c>
      <c r="G52" s="28">
        <v>0</v>
      </c>
    </row>
    <row r="53" spans="1:7" ht="15" customHeight="1">
      <c r="A53" s="6">
        <v>4</v>
      </c>
      <c r="B53" s="100" t="s">
        <v>68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101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4022988</v>
      </c>
      <c r="D55" s="10">
        <f t="shared" si="9"/>
        <v>4022988</v>
      </c>
      <c r="E55" s="10">
        <f t="shared" si="9"/>
        <v>3967988</v>
      </c>
      <c r="F55" s="10">
        <f t="shared" si="9"/>
        <v>3967988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85">
        <v>5</v>
      </c>
      <c r="B57" s="96" t="s">
        <v>25</v>
      </c>
      <c r="C57" s="83">
        <v>2723988</v>
      </c>
      <c r="D57" s="83">
        <v>2723988</v>
      </c>
      <c r="E57" s="83">
        <v>2723988</v>
      </c>
      <c r="F57" s="83">
        <v>2723988</v>
      </c>
      <c r="G57" s="90">
        <v>0</v>
      </c>
      <c r="H57" s="42"/>
    </row>
    <row r="58" spans="1:7" ht="15" customHeight="1">
      <c r="A58" s="87"/>
      <c r="B58" s="95"/>
      <c r="C58" s="81">
        <v>0</v>
      </c>
      <c r="D58" s="81">
        <v>0</v>
      </c>
      <c r="E58" s="81">
        <f>F58+G58</f>
        <v>0</v>
      </c>
      <c r="F58" s="81">
        <v>0</v>
      </c>
      <c r="G58" s="80">
        <v>0</v>
      </c>
    </row>
    <row r="59" spans="1:7" ht="15" customHeight="1">
      <c r="A59" s="2">
        <v>6</v>
      </c>
      <c r="B59" s="3" t="s">
        <v>28</v>
      </c>
      <c r="C59" s="25">
        <v>985000</v>
      </c>
      <c r="D59" s="25">
        <v>985000</v>
      </c>
      <c r="E59" s="25">
        <v>985000</v>
      </c>
      <c r="F59" s="25">
        <v>985000</v>
      </c>
      <c r="G59" s="4">
        <v>0</v>
      </c>
    </row>
    <row r="60" spans="1:7" ht="15" customHeight="1">
      <c r="A60" s="21"/>
      <c r="B60" s="22" t="s">
        <v>29</v>
      </c>
      <c r="C60" s="64">
        <v>0</v>
      </c>
      <c r="D60" s="64">
        <v>0</v>
      </c>
      <c r="E60" s="64">
        <v>0</v>
      </c>
      <c r="F60" s="64">
        <v>0</v>
      </c>
      <c r="G60" s="23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26" t="s">
        <v>54</v>
      </c>
      <c r="B63" s="127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8" t="s">
        <v>5</v>
      </c>
      <c r="B64" s="99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04" t="s">
        <v>19</v>
      </c>
      <c r="B69" s="105"/>
      <c r="C69" s="10">
        <f aca="true" t="shared" si="11" ref="C69:G70">C71+C75+C79</f>
        <v>1947200</v>
      </c>
      <c r="D69" s="10">
        <f t="shared" si="11"/>
        <v>1947200</v>
      </c>
      <c r="E69" s="10">
        <f t="shared" si="11"/>
        <v>1947200</v>
      </c>
      <c r="F69" s="10">
        <f t="shared" si="11"/>
        <v>1947200</v>
      </c>
      <c r="G69" s="10">
        <f t="shared" si="11"/>
        <v>0</v>
      </c>
      <c r="J69" s="41"/>
    </row>
    <row r="70" spans="1:7" ht="15" customHeight="1">
      <c r="A70" s="98" t="s">
        <v>5</v>
      </c>
      <c r="B70" s="99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00" t="s">
        <v>66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13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02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30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1932200</v>
      </c>
      <c r="D79" s="10">
        <f t="shared" si="14"/>
        <v>1932200</v>
      </c>
      <c r="E79" s="10">
        <f t="shared" si="14"/>
        <v>1932200</v>
      </c>
      <c r="F79" s="10">
        <f t="shared" si="14"/>
        <v>1932200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29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30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75">
        <v>5</v>
      </c>
      <c r="B85" s="94" t="s">
        <v>28</v>
      </c>
      <c r="C85" s="86">
        <v>1932200</v>
      </c>
      <c r="D85" s="86">
        <v>1932200</v>
      </c>
      <c r="E85" s="86">
        <v>1932200</v>
      </c>
      <c r="F85" s="86">
        <v>1932200</v>
      </c>
      <c r="G85" s="78">
        <v>0</v>
      </c>
    </row>
    <row r="86" spans="1:7" ht="15" customHeight="1">
      <c r="A86" s="79"/>
      <c r="B86" s="94" t="s">
        <v>29</v>
      </c>
      <c r="C86" s="88">
        <v>0</v>
      </c>
      <c r="D86" s="88">
        <v>0</v>
      </c>
      <c r="E86" s="88">
        <f>F86+G86</f>
        <v>0</v>
      </c>
      <c r="F86" s="88">
        <v>0</v>
      </c>
      <c r="G86" s="80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04" t="s">
        <v>32</v>
      </c>
      <c r="B89" s="105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8" t="s">
        <v>5</v>
      </c>
      <c r="B90" s="99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02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03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04" t="s">
        <v>18</v>
      </c>
      <c r="B107" s="105"/>
      <c r="C107" s="10">
        <f aca="true" t="shared" si="19" ref="C107:G108">C109+C121+C135</f>
        <v>62294302</v>
      </c>
      <c r="D107" s="10">
        <f t="shared" si="19"/>
        <v>62294302</v>
      </c>
      <c r="E107" s="10">
        <f t="shared" si="19"/>
        <v>19884200</v>
      </c>
      <c r="F107" s="10">
        <f t="shared" si="19"/>
        <v>19884200</v>
      </c>
      <c r="G107" s="10">
        <f t="shared" si="19"/>
        <v>0</v>
      </c>
    </row>
    <row r="108" spans="1:7" ht="15" customHeight="1">
      <c r="A108" s="98" t="s">
        <v>5</v>
      </c>
      <c r="B108" s="99"/>
      <c r="C108" s="13">
        <f t="shared" si="19"/>
        <v>37777577</v>
      </c>
      <c r="D108" s="13">
        <f t="shared" si="19"/>
        <v>37777577</v>
      </c>
      <c r="E108" s="13">
        <f t="shared" si="19"/>
        <v>4051308</v>
      </c>
      <c r="F108" s="13">
        <f t="shared" si="19"/>
        <v>4051308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7032121</v>
      </c>
      <c r="D109" s="10">
        <f t="shared" si="20"/>
        <v>7032121</v>
      </c>
      <c r="E109" s="10">
        <f t="shared" si="20"/>
        <v>4950519</v>
      </c>
      <c r="F109" s="10">
        <f t="shared" si="20"/>
        <v>4950519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6" t="s">
        <v>60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7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102" t="s">
        <v>52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03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93">
        <v>3</v>
      </c>
      <c r="B115" s="114" t="s">
        <v>71</v>
      </c>
      <c r="C115" s="90">
        <v>17000</v>
      </c>
      <c r="D115" s="90">
        <v>17000</v>
      </c>
      <c r="E115" s="90">
        <v>17000</v>
      </c>
      <c r="F115" s="90">
        <v>17000</v>
      </c>
      <c r="G115" s="78">
        <v>0</v>
      </c>
    </row>
    <row r="116" spans="1:7" ht="15" customHeight="1">
      <c r="A116" s="93"/>
      <c r="B116" s="115"/>
      <c r="C116" s="92">
        <v>0</v>
      </c>
      <c r="D116" s="92">
        <v>0</v>
      </c>
      <c r="E116" s="92">
        <v>0</v>
      </c>
      <c r="F116" s="92">
        <v>0</v>
      </c>
      <c r="G116" s="80">
        <v>0</v>
      </c>
    </row>
    <row r="117" spans="1:7" ht="15" customHeight="1">
      <c r="A117" s="108">
        <v>4</v>
      </c>
      <c r="B117" s="106" t="s">
        <v>55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09"/>
      <c r="B118" s="107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6">
        <v>5</v>
      </c>
      <c r="B119" s="71" t="s">
        <v>51</v>
      </c>
      <c r="C119" s="34">
        <v>4450000</v>
      </c>
      <c r="D119" s="34">
        <v>4450000</v>
      </c>
      <c r="E119" s="34">
        <v>4450000</v>
      </c>
      <c r="F119" s="34">
        <v>4450000</v>
      </c>
      <c r="G119" s="73">
        <v>0</v>
      </c>
    </row>
    <row r="120" spans="1:7" ht="15" customHeight="1">
      <c r="A120" s="7"/>
      <c r="B120" s="72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4249031</v>
      </c>
      <c r="F121" s="14">
        <f t="shared" si="21"/>
        <v>4249031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3625225</v>
      </c>
      <c r="F122" s="13">
        <f t="shared" si="21"/>
        <v>3625225</v>
      </c>
      <c r="G122" s="13">
        <f t="shared" si="21"/>
        <v>0</v>
      </c>
    </row>
    <row r="123" spans="1:7" ht="15" customHeight="1">
      <c r="A123" s="6">
        <v>6</v>
      </c>
      <c r="B123" s="106" t="s">
        <v>61</v>
      </c>
      <c r="C123" s="4">
        <v>175000</v>
      </c>
      <c r="D123" s="4">
        <v>175000</v>
      </c>
      <c r="E123" s="4">
        <v>175000</v>
      </c>
      <c r="F123" s="4">
        <v>175000</v>
      </c>
      <c r="G123" s="26">
        <v>0</v>
      </c>
    </row>
    <row r="124" spans="1:7" ht="15" customHeight="1">
      <c r="A124" s="7"/>
      <c r="B124" s="107"/>
      <c r="C124" s="28">
        <v>112000</v>
      </c>
      <c r="D124" s="28">
        <v>112000</v>
      </c>
      <c r="E124" s="28">
        <v>112000</v>
      </c>
      <c r="F124" s="28">
        <v>112000</v>
      </c>
      <c r="G124" s="23">
        <v>0</v>
      </c>
    </row>
    <row r="125" spans="1:7" ht="15" customHeight="1">
      <c r="A125" s="29">
        <v>7</v>
      </c>
      <c r="B125" s="106" t="s">
        <v>62</v>
      </c>
      <c r="C125" s="4">
        <v>9877000</v>
      </c>
      <c r="D125" s="4">
        <v>9877000</v>
      </c>
      <c r="E125" s="4">
        <v>2000000</v>
      </c>
      <c r="F125" s="4">
        <v>2000000</v>
      </c>
      <c r="G125" s="26">
        <v>0</v>
      </c>
    </row>
    <row r="126" spans="1:7" ht="15" customHeight="1">
      <c r="A126" s="29"/>
      <c r="B126" s="107"/>
      <c r="C126" s="28">
        <v>9168000</v>
      </c>
      <c r="D126" s="28">
        <v>9168000</v>
      </c>
      <c r="E126" s="28">
        <v>1995000</v>
      </c>
      <c r="F126" s="28">
        <v>1995000</v>
      </c>
      <c r="G126" s="23">
        <v>0</v>
      </c>
    </row>
    <row r="127" spans="1:7" ht="15" customHeight="1">
      <c r="A127" s="6">
        <v>8</v>
      </c>
      <c r="B127" s="106" t="s">
        <v>69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7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4" t="s">
        <v>63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4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85">
        <v>10</v>
      </c>
      <c r="B131" s="89" t="s">
        <v>72</v>
      </c>
      <c r="C131" s="90">
        <v>1622031</v>
      </c>
      <c r="D131" s="90">
        <v>1622031</v>
      </c>
      <c r="E131" s="90">
        <v>1622031</v>
      </c>
      <c r="F131" s="90">
        <v>1622031</v>
      </c>
      <c r="G131" s="90">
        <v>0</v>
      </c>
    </row>
    <row r="132" spans="1:7" ht="15" customHeight="1">
      <c r="A132" s="87"/>
      <c r="B132" s="91"/>
      <c r="C132" s="92">
        <v>1225144</v>
      </c>
      <c r="D132" s="92">
        <v>1225144</v>
      </c>
      <c r="E132" s="92">
        <v>1225144</v>
      </c>
      <c r="F132" s="92">
        <v>1225144</v>
      </c>
      <c r="G132" s="92">
        <v>0</v>
      </c>
    </row>
    <row r="133" spans="1:7" ht="15" customHeight="1">
      <c r="A133" s="93">
        <v>11</v>
      </c>
      <c r="B133" s="114" t="s">
        <v>70</v>
      </c>
      <c r="C133" s="90">
        <v>450000</v>
      </c>
      <c r="D133" s="90">
        <v>450000</v>
      </c>
      <c r="E133" s="90">
        <v>450000</v>
      </c>
      <c r="F133" s="90">
        <v>450000</v>
      </c>
      <c r="G133" s="90">
        <v>0</v>
      </c>
    </row>
    <row r="134" spans="1:7" ht="15" customHeight="1">
      <c r="A134" s="93"/>
      <c r="B134" s="115"/>
      <c r="C134" s="92">
        <v>293081</v>
      </c>
      <c r="D134" s="92">
        <v>293081</v>
      </c>
      <c r="E134" s="92">
        <v>293081</v>
      </c>
      <c r="F134" s="92">
        <v>293081</v>
      </c>
      <c r="G134" s="92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11236150</v>
      </c>
      <c r="D135" s="18">
        <f t="shared" si="22"/>
        <v>11236150</v>
      </c>
      <c r="E135" s="18">
        <f t="shared" si="22"/>
        <v>10684650</v>
      </c>
      <c r="F135" s="18">
        <f t="shared" si="22"/>
        <v>10684650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85">
        <v>13</v>
      </c>
      <c r="B139" s="96" t="s">
        <v>25</v>
      </c>
      <c r="C139" s="83">
        <v>6099250</v>
      </c>
      <c r="D139" s="83">
        <v>6099250</v>
      </c>
      <c r="E139" s="83">
        <v>6099250</v>
      </c>
      <c r="F139" s="83">
        <v>6099250</v>
      </c>
      <c r="G139" s="97">
        <v>0</v>
      </c>
    </row>
    <row r="140" spans="1:7" ht="15" customHeight="1">
      <c r="A140" s="87"/>
      <c r="B140" s="95"/>
      <c r="C140" s="81">
        <v>0</v>
      </c>
      <c r="D140" s="81">
        <v>0</v>
      </c>
      <c r="E140" s="81">
        <f>F140+G140</f>
        <v>0</v>
      </c>
      <c r="F140" s="81">
        <v>0</v>
      </c>
      <c r="G140" s="80">
        <v>0</v>
      </c>
    </row>
    <row r="141" spans="1:7" ht="15" customHeight="1">
      <c r="A141" s="85">
        <v>14</v>
      </c>
      <c r="B141" s="76" t="s">
        <v>28</v>
      </c>
      <c r="C141" s="86">
        <v>4422900</v>
      </c>
      <c r="D141" s="86">
        <v>4422900</v>
      </c>
      <c r="E141" s="86">
        <v>4422900</v>
      </c>
      <c r="F141" s="86">
        <v>4422900</v>
      </c>
      <c r="G141" s="78">
        <v>0</v>
      </c>
    </row>
    <row r="142" spans="1:7" ht="15" customHeight="1">
      <c r="A142" s="87"/>
      <c r="B142" s="80" t="s">
        <v>29</v>
      </c>
      <c r="C142" s="88">
        <v>0</v>
      </c>
      <c r="D142" s="88">
        <v>0</v>
      </c>
      <c r="E142" s="88">
        <v>0</v>
      </c>
      <c r="F142" s="88">
        <v>0</v>
      </c>
      <c r="G142" s="80">
        <v>0</v>
      </c>
    </row>
    <row r="143" spans="1:7" ht="15.75" customHeight="1">
      <c r="A143" s="85">
        <v>15</v>
      </c>
      <c r="B143" s="94" t="s">
        <v>26</v>
      </c>
      <c r="C143" s="90">
        <v>714000</v>
      </c>
      <c r="D143" s="90">
        <v>714000</v>
      </c>
      <c r="E143" s="90">
        <v>162500</v>
      </c>
      <c r="F143" s="90">
        <v>162500</v>
      </c>
      <c r="G143" s="90">
        <v>0</v>
      </c>
    </row>
    <row r="144" spans="1:7" ht="15" customHeight="1">
      <c r="A144" s="87"/>
      <c r="B144" s="95" t="s">
        <v>27</v>
      </c>
      <c r="C144" s="92">
        <v>0</v>
      </c>
      <c r="D144" s="92">
        <v>0</v>
      </c>
      <c r="E144" s="92">
        <f>F144+G144</f>
        <v>0</v>
      </c>
      <c r="F144" s="92">
        <v>0</v>
      </c>
      <c r="G144" s="92">
        <v>0</v>
      </c>
    </row>
    <row r="145" spans="1:7" ht="15" customHeight="1">
      <c r="A145" s="104" t="s">
        <v>39</v>
      </c>
      <c r="B145" s="105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8" t="s">
        <v>5</v>
      </c>
      <c r="B146" s="99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10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11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104" t="s">
        <v>15</v>
      </c>
      <c r="B151" s="105"/>
      <c r="C151" s="14">
        <f aca="true" t="shared" si="24" ref="C151:G152">C153+C181+C185</f>
        <v>177731865</v>
      </c>
      <c r="D151" s="14">
        <f t="shared" si="24"/>
        <v>246083232</v>
      </c>
      <c r="E151" s="14">
        <f t="shared" si="24"/>
        <v>136445460</v>
      </c>
      <c r="F151" s="14">
        <f t="shared" si="24"/>
        <v>136445460</v>
      </c>
      <c r="G151" s="14">
        <f t="shared" si="24"/>
        <v>0</v>
      </c>
    </row>
    <row r="152" spans="1:7" s="1" customFormat="1" ht="15" customHeight="1">
      <c r="A152" s="98" t="s">
        <v>5</v>
      </c>
      <c r="B152" s="99"/>
      <c r="C152" s="13">
        <f t="shared" si="24"/>
        <v>137637409</v>
      </c>
      <c r="D152" s="13">
        <f t="shared" si="24"/>
        <v>194630065</v>
      </c>
      <c r="E152" s="13">
        <f t="shared" si="24"/>
        <v>117210000</v>
      </c>
      <c r="F152" s="13">
        <f t="shared" si="24"/>
        <v>117210000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225350657</v>
      </c>
      <c r="E153" s="10">
        <f t="shared" si="25"/>
        <v>119884000</v>
      </c>
      <c r="F153" s="10">
        <f t="shared" si="25"/>
        <v>119884000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192990065</v>
      </c>
      <c r="E154" s="13">
        <f t="shared" si="25"/>
        <v>117210000</v>
      </c>
      <c r="F154" s="13">
        <f t="shared" si="25"/>
        <v>117210000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37">
        <v>2</v>
      </c>
      <c r="B157" s="112" t="s">
        <v>35</v>
      </c>
      <c r="C157" s="4">
        <v>128404545</v>
      </c>
      <c r="D157" s="4">
        <v>196592432</v>
      </c>
      <c r="E157" s="4">
        <v>105000000</v>
      </c>
      <c r="F157" s="4">
        <v>105000000</v>
      </c>
      <c r="G157" s="20">
        <v>0</v>
      </c>
    </row>
    <row r="158" spans="1:7" s="1" customFormat="1" ht="15" customHeight="1">
      <c r="A158" s="37"/>
      <c r="B158" s="113"/>
      <c r="C158" s="28">
        <v>110953574</v>
      </c>
      <c r="D158" s="28">
        <v>167946230</v>
      </c>
      <c r="E158" s="28">
        <v>103000000</v>
      </c>
      <c r="F158" s="28">
        <v>103000000</v>
      </c>
      <c r="G158" s="33">
        <v>0</v>
      </c>
    </row>
    <row r="159" spans="1:7" s="1" customFormat="1" ht="15" customHeight="1">
      <c r="A159" s="65">
        <v>3</v>
      </c>
      <c r="B159" s="100" t="s">
        <v>40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101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100" t="s">
        <v>43</v>
      </c>
      <c r="C161" s="20">
        <v>1160327</v>
      </c>
      <c r="D161" s="20">
        <v>1160327</v>
      </c>
      <c r="E161" s="20">
        <v>1160000</v>
      </c>
      <c r="F161" s="20">
        <v>1160000</v>
      </c>
      <c r="G161" s="20">
        <v>0</v>
      </c>
    </row>
    <row r="162" spans="1:7" s="1" customFormat="1" ht="15" customHeight="1">
      <c r="A162" s="37"/>
      <c r="B162" s="101"/>
      <c r="C162" s="33">
        <v>1058464</v>
      </c>
      <c r="D162" s="33">
        <v>1058464</v>
      </c>
      <c r="E162" s="33">
        <v>1058000</v>
      </c>
      <c r="F162" s="33">
        <v>1058000</v>
      </c>
      <c r="G162" s="33">
        <v>0</v>
      </c>
    </row>
    <row r="163" spans="1:7" s="1" customFormat="1" ht="15" customHeight="1">
      <c r="A163" s="65">
        <v>5</v>
      </c>
      <c r="B163" s="100" t="s">
        <v>44</v>
      </c>
      <c r="C163" s="20">
        <v>956935</v>
      </c>
      <c r="D163" s="20">
        <v>956935</v>
      </c>
      <c r="E163" s="20">
        <v>956000</v>
      </c>
      <c r="F163" s="20">
        <v>956000</v>
      </c>
      <c r="G163" s="20">
        <v>0</v>
      </c>
    </row>
    <row r="164" spans="1:7" s="1" customFormat="1" ht="15" customHeight="1">
      <c r="A164" s="66"/>
      <c r="B164" s="101"/>
      <c r="C164" s="33">
        <v>869272</v>
      </c>
      <c r="D164" s="33">
        <v>869272</v>
      </c>
      <c r="E164" s="33">
        <v>869000</v>
      </c>
      <c r="F164" s="33">
        <v>869000</v>
      </c>
      <c r="G164" s="33">
        <v>0</v>
      </c>
    </row>
    <row r="165" spans="1:7" s="1" customFormat="1" ht="15" customHeight="1">
      <c r="A165" s="37">
        <v>6</v>
      </c>
      <c r="B165" s="100" t="s">
        <v>45</v>
      </c>
      <c r="C165" s="20">
        <v>802398</v>
      </c>
      <c r="D165" s="20">
        <v>802398</v>
      </c>
      <c r="E165" s="20">
        <v>802000</v>
      </c>
      <c r="F165" s="20">
        <v>802000</v>
      </c>
      <c r="G165" s="20">
        <v>0</v>
      </c>
    </row>
    <row r="166" spans="1:7" s="1" customFormat="1" ht="15" customHeight="1">
      <c r="A166" s="37"/>
      <c r="B166" s="101"/>
      <c r="C166" s="33">
        <v>725648</v>
      </c>
      <c r="D166" s="33">
        <v>725648</v>
      </c>
      <c r="E166" s="33">
        <v>725000</v>
      </c>
      <c r="F166" s="33">
        <v>725000</v>
      </c>
      <c r="G166" s="33">
        <v>0</v>
      </c>
    </row>
    <row r="167" spans="1:7" s="1" customFormat="1" ht="15" customHeight="1">
      <c r="A167" s="65">
        <v>7</v>
      </c>
      <c r="B167" s="100" t="s">
        <v>49</v>
      </c>
      <c r="C167" s="20">
        <v>1031869</v>
      </c>
      <c r="D167" s="20">
        <v>1031869</v>
      </c>
      <c r="E167" s="20">
        <v>1031000</v>
      </c>
      <c r="F167" s="20">
        <v>1031000</v>
      </c>
      <c r="G167" s="20">
        <v>0</v>
      </c>
    </row>
    <row r="168" spans="1:7" s="1" customFormat="1" ht="15" customHeight="1">
      <c r="A168" s="66"/>
      <c r="B168" s="101"/>
      <c r="C168" s="33">
        <v>939079</v>
      </c>
      <c r="D168" s="33">
        <v>939079</v>
      </c>
      <c r="E168" s="33">
        <v>939000</v>
      </c>
      <c r="F168" s="33">
        <v>939000</v>
      </c>
      <c r="G168" s="33">
        <v>0</v>
      </c>
    </row>
    <row r="169" spans="1:7" s="1" customFormat="1" ht="15" customHeight="1">
      <c r="A169" s="82">
        <v>8</v>
      </c>
      <c r="B169" s="120" t="s">
        <v>46</v>
      </c>
      <c r="C169" s="83">
        <v>995553</v>
      </c>
      <c r="D169" s="83">
        <v>1159033</v>
      </c>
      <c r="E169" s="83">
        <v>300000</v>
      </c>
      <c r="F169" s="83">
        <v>300000</v>
      </c>
      <c r="G169" s="83">
        <v>0</v>
      </c>
    </row>
    <row r="170" spans="1:7" s="1" customFormat="1" ht="15" customHeight="1">
      <c r="A170" s="82"/>
      <c r="B170" s="121"/>
      <c r="C170" s="84">
        <v>905327</v>
      </c>
      <c r="D170" s="84">
        <v>905327</v>
      </c>
      <c r="E170" s="84">
        <v>295000</v>
      </c>
      <c r="F170" s="84">
        <v>295000</v>
      </c>
      <c r="G170" s="84">
        <v>0</v>
      </c>
    </row>
    <row r="171" spans="1:7" s="1" customFormat="1" ht="15" customHeight="1">
      <c r="A171" s="65">
        <v>9</v>
      </c>
      <c r="B171" s="100" t="s">
        <v>47</v>
      </c>
      <c r="C171" s="20">
        <v>911028</v>
      </c>
      <c r="D171" s="20">
        <v>911028</v>
      </c>
      <c r="E171" s="20">
        <v>911000</v>
      </c>
      <c r="F171" s="20">
        <v>911000</v>
      </c>
      <c r="G171" s="20">
        <v>0</v>
      </c>
    </row>
    <row r="172" spans="1:7" s="1" customFormat="1" ht="15" customHeight="1">
      <c r="A172" s="66"/>
      <c r="B172" s="101"/>
      <c r="C172" s="33">
        <v>833962</v>
      </c>
      <c r="D172" s="33">
        <v>833962</v>
      </c>
      <c r="E172" s="33">
        <v>833000</v>
      </c>
      <c r="F172" s="33">
        <v>833000</v>
      </c>
      <c r="G172" s="33">
        <v>0</v>
      </c>
    </row>
    <row r="173" spans="1:7" s="1" customFormat="1" ht="15" customHeight="1">
      <c r="A173" s="37">
        <v>10</v>
      </c>
      <c r="B173" s="100" t="s">
        <v>48</v>
      </c>
      <c r="C173" s="20">
        <v>1188912</v>
      </c>
      <c r="D173" s="20">
        <v>1188912</v>
      </c>
      <c r="E173" s="20">
        <v>1188000</v>
      </c>
      <c r="F173" s="20">
        <v>1188000</v>
      </c>
      <c r="G173" s="20">
        <v>0</v>
      </c>
    </row>
    <row r="174" spans="1:7" s="1" customFormat="1" ht="15" customHeight="1">
      <c r="A174" s="37"/>
      <c r="B174" s="101"/>
      <c r="C174" s="33">
        <v>1085030</v>
      </c>
      <c r="D174" s="33">
        <v>1085030</v>
      </c>
      <c r="E174" s="33">
        <v>1085000</v>
      </c>
      <c r="F174" s="33">
        <v>1085000</v>
      </c>
      <c r="G174" s="33">
        <v>0</v>
      </c>
    </row>
    <row r="175" spans="1:7" s="1" customFormat="1" ht="15" customHeight="1">
      <c r="A175" s="65">
        <v>11</v>
      </c>
      <c r="B175" s="100" t="s">
        <v>57</v>
      </c>
      <c r="C175" s="4">
        <v>1183815</v>
      </c>
      <c r="D175" s="4">
        <v>1183815</v>
      </c>
      <c r="E175" s="4">
        <v>665000</v>
      </c>
      <c r="F175" s="4">
        <v>665000</v>
      </c>
      <c r="G175" s="20">
        <v>0</v>
      </c>
    </row>
    <row r="176" spans="1:7" s="1" customFormat="1" ht="15" customHeight="1">
      <c r="A176" s="66"/>
      <c r="B176" s="101"/>
      <c r="C176" s="28">
        <v>935701</v>
      </c>
      <c r="D176" s="28">
        <v>935701</v>
      </c>
      <c r="E176" s="28">
        <v>656000</v>
      </c>
      <c r="F176" s="28">
        <v>656000</v>
      </c>
      <c r="G176" s="33">
        <v>0</v>
      </c>
    </row>
    <row r="177" spans="1:7" s="1" customFormat="1" ht="15" customHeight="1">
      <c r="A177" s="6">
        <v>12</v>
      </c>
      <c r="B177" s="100" t="s">
        <v>58</v>
      </c>
      <c r="C177" s="4">
        <v>5895768</v>
      </c>
      <c r="D177" s="4">
        <v>5895768</v>
      </c>
      <c r="E177" s="4">
        <v>4060000</v>
      </c>
      <c r="F177" s="4">
        <v>4060000</v>
      </c>
      <c r="G177" s="20">
        <v>0</v>
      </c>
    </row>
    <row r="178" spans="1:7" s="1" customFormat="1" ht="15" customHeight="1">
      <c r="A178" s="7"/>
      <c r="B178" s="101"/>
      <c r="C178" s="28">
        <v>4928602</v>
      </c>
      <c r="D178" s="28">
        <v>4928602</v>
      </c>
      <c r="E178" s="28">
        <v>3950000</v>
      </c>
      <c r="F178" s="28">
        <v>3950000</v>
      </c>
      <c r="G178" s="33">
        <v>0</v>
      </c>
    </row>
    <row r="179" spans="1:7" s="1" customFormat="1" ht="12.75" customHeight="1">
      <c r="A179" s="6">
        <v>13</v>
      </c>
      <c r="B179" s="100" t="s">
        <v>42</v>
      </c>
      <c r="C179" s="20">
        <v>11158800</v>
      </c>
      <c r="D179" s="20">
        <v>11158800</v>
      </c>
      <c r="E179" s="20">
        <v>2000000</v>
      </c>
      <c r="F179" s="20">
        <v>2000000</v>
      </c>
      <c r="G179" s="20">
        <v>0</v>
      </c>
    </row>
    <row r="180" spans="1:7" s="1" customFormat="1" ht="15" customHeight="1">
      <c r="A180" s="7"/>
      <c r="B180" s="101"/>
      <c r="C180" s="33">
        <v>9824595</v>
      </c>
      <c r="D180" s="33">
        <v>9824595</v>
      </c>
      <c r="E180" s="33">
        <v>1990000</v>
      </c>
      <c r="F180" s="33">
        <v>1990000</v>
      </c>
      <c r="G180" s="33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100" t="s">
        <v>64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101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18932575</v>
      </c>
      <c r="D185" s="18">
        <f t="shared" si="27"/>
        <v>18932575</v>
      </c>
      <c r="E185" s="18">
        <f t="shared" si="27"/>
        <v>16560460</v>
      </c>
      <c r="F185" s="18">
        <f t="shared" si="27"/>
        <v>16560460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75">
        <v>16</v>
      </c>
      <c r="B189" s="76" t="s">
        <v>28</v>
      </c>
      <c r="C189" s="77">
        <v>2860000</v>
      </c>
      <c r="D189" s="77">
        <v>2860000</v>
      </c>
      <c r="E189" s="77">
        <v>2860000</v>
      </c>
      <c r="F189" s="77">
        <v>2860000</v>
      </c>
      <c r="G189" s="78">
        <v>0</v>
      </c>
    </row>
    <row r="190" spans="1:7" ht="15" customHeight="1">
      <c r="A190" s="79"/>
      <c r="B190" s="80" t="s">
        <v>29</v>
      </c>
      <c r="C190" s="81">
        <v>0</v>
      </c>
      <c r="D190" s="81">
        <v>0</v>
      </c>
      <c r="E190" s="81">
        <v>0</v>
      </c>
      <c r="F190" s="81">
        <v>0</v>
      </c>
      <c r="G190" s="80">
        <v>0</v>
      </c>
    </row>
    <row r="191" spans="1:7" ht="15" customHeight="1">
      <c r="A191" s="75">
        <v>17</v>
      </c>
      <c r="B191" s="94" t="s">
        <v>26</v>
      </c>
      <c r="C191" s="90">
        <v>7072575</v>
      </c>
      <c r="D191" s="90">
        <v>7072575</v>
      </c>
      <c r="E191" s="90">
        <v>4700460</v>
      </c>
      <c r="F191" s="90">
        <v>4700460</v>
      </c>
      <c r="G191" s="78">
        <v>0</v>
      </c>
    </row>
    <row r="192" spans="1:7" ht="15" customHeight="1">
      <c r="A192" s="79"/>
      <c r="B192" s="95" t="s">
        <v>27</v>
      </c>
      <c r="C192" s="92">
        <v>0</v>
      </c>
      <c r="D192" s="92">
        <v>0</v>
      </c>
      <c r="E192" s="92">
        <v>0</v>
      </c>
      <c r="F192" s="92">
        <v>0</v>
      </c>
      <c r="G192" s="80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9" t="s">
        <v>38</v>
      </c>
      <c r="G194" s="119"/>
      <c r="H194" s="119"/>
    </row>
    <row r="195" spans="2:7" ht="9.75" customHeight="1">
      <c r="B195" s="61" t="s">
        <v>9</v>
      </c>
      <c r="C195" s="49" t="s">
        <v>22</v>
      </c>
      <c r="D195" s="49"/>
      <c r="E195" s="52" t="s">
        <v>37</v>
      </c>
      <c r="F195" s="118" t="s">
        <v>59</v>
      </c>
      <c r="G195" s="118"/>
    </row>
    <row r="196" spans="2:6" ht="15" customHeight="1">
      <c r="B196" s="61" t="s">
        <v>36</v>
      </c>
      <c r="C196" s="49"/>
      <c r="D196" s="49"/>
      <c r="E196" s="49"/>
      <c r="F196" s="49"/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7"/>
      <c r="E207" s="117"/>
      <c r="F207" s="117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7"/>
      <c r="E209" s="117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16"/>
      <c r="E211" s="116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16"/>
      <c r="E213" s="116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16"/>
      <c r="E215" s="116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16"/>
      <c r="E217" s="116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2022-02-04T06:43:28Z</cp:lastPrinted>
  <dcterms:created xsi:type="dcterms:W3CDTF">1998-10-27T12:30:16Z</dcterms:created>
  <dcterms:modified xsi:type="dcterms:W3CDTF">2022-04-07T12:52:17Z</dcterms:modified>
  <cp:category/>
  <cp:version/>
  <cp:contentType/>
  <cp:contentStatus/>
</cp:coreProperties>
</file>