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<sst xmlns="http://schemas.openxmlformats.org/spreadsheetml/2006/main" count="138" uniqueCount="62">
  <si>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</si>
  <si>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</si>
  <si>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</si>
  <si>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</si>
  <si>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</si>
  <si>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</si>
  <si>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</si>
  <si>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</si>
  <si>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</si>
  <si>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</si>
  <si>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</si>
  <si>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</si>
  <si>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</si>
  <si>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</si>
  <si>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</si>
  <si>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</si>
  <si>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</si>
  <si>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</si>
  <si>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</si>
  <si>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</si>
  <si>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</si>
  <si>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</si>
  <si>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</si>
  <si>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</si>
  <si>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</si>
  <si>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</si>
  <si>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</si>
  <si>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</si>
  <si>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</si>
  <si>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</si>
  <si>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</si>
  <si>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</si>
  <si>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</si>
  <si>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</si>
  <si>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</si>
  <si>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</si>
  <si>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</si>
  <si>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</si>
  <si>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</si>
  <si>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</si>
  <si>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</si>
  <si>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</si>
  <si>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</si>
  <si>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</si>
  <si>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</si>
  <si>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</si>
  <si>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</si>
  <si>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</si>
  <si>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</si>
  <si>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</si>
  <si>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</si>
  <si>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</si>
  <si>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</si>
  <si>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</si>
  <si>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</si>
  <si>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</si>
  <si>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</si>
  <si>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</si>
  <si>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</si>
  <si>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</si>
  <si>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</si>
  <si>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Valoare totală
actualizată la
04.08.2022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</si>
</sst>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4" fillId="33" borderId="14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wrapText="1"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B1">
      <selection activeCell="A132" sqref="A132:H133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5" t="s">
        <v>31</v>
      </c>
      <c r="B1" s="126"/>
      <c r="C1" s="126"/>
      <c r="D1" s="126"/>
      <c r="E1" s="126"/>
      <c r="F1" s="44"/>
      <c r="G1" s="44"/>
      <c r="H1" s="44"/>
    </row>
    <row r="2" spans="1:8" ht="17.25" customHeight="1">
      <c r="A2" s="128" t="s">
        <v>58</v>
      </c>
      <c r="B2" s="128"/>
      <c r="C2" s="128"/>
      <c r="D2" s="128"/>
      <c r="E2" s="128"/>
      <c r="F2" s="128"/>
      <c r="G2" s="128"/>
      <c r="H2" s="128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09" t="s">
        <v>11</v>
      </c>
      <c r="B4" s="127" t="s">
        <v>17</v>
      </c>
      <c r="C4" s="109" t="s">
        <v>10</v>
      </c>
      <c r="D4" s="109" t="s">
        <v>61</v>
      </c>
      <c r="E4" s="109" t="s">
        <v>12</v>
      </c>
      <c r="F4" s="129" t="s">
        <v>0</v>
      </c>
      <c r="G4" s="130"/>
      <c r="H4" s="131"/>
    </row>
    <row r="5" spans="1:8" ht="17.25" customHeight="1">
      <c r="A5" s="127"/>
      <c r="B5" s="127"/>
      <c r="C5" s="109"/>
      <c r="D5" s="109"/>
      <c r="E5" s="109"/>
      <c r="F5" s="109" t="s">
        <v>15</v>
      </c>
      <c r="G5" s="109" t="s">
        <v>14</v>
      </c>
      <c r="H5" s="109" t="s">
        <v>30</v>
      </c>
    </row>
    <row r="6" spans="1:8" ht="25.5" customHeight="1">
      <c r="A6" s="127"/>
      <c r="B6" s="127"/>
      <c r="C6" s="109"/>
      <c r="D6" s="109"/>
      <c r="E6" s="109"/>
      <c r="F6" s="109"/>
      <c r="G6" s="109"/>
      <c r="H6" s="109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121698282</v>
      </c>
      <c r="D8" s="17">
        <f t="shared" si="0"/>
        <v>142702002</v>
      </c>
      <c r="E8" s="17">
        <f t="shared" si="0"/>
        <v>51407485</v>
      </c>
      <c r="F8" s="17">
        <f t="shared" si="0"/>
        <v>51407485</v>
      </c>
      <c r="G8" s="17">
        <f t="shared" si="0"/>
        <v>44645081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103211443</v>
      </c>
      <c r="D9" s="20">
        <f t="shared" si="1"/>
        <v>114138739</v>
      </c>
      <c r="E9" s="20">
        <f t="shared" si="1"/>
        <v>43052143</v>
      </c>
      <c r="F9" s="20">
        <f t="shared" si="1"/>
        <v>43052143</v>
      </c>
      <c r="G9" s="20">
        <f t="shared" si="1"/>
        <v>20946472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102634289</v>
      </c>
      <c r="D10" s="22">
        <f t="shared" si="2"/>
        <v>117714933</v>
      </c>
      <c r="E10" s="22">
        <f t="shared" si="2"/>
        <v>31976803</v>
      </c>
      <c r="F10" s="22">
        <f t="shared" si="2"/>
        <v>31976803</v>
      </c>
      <c r="G10" s="22">
        <f t="shared" si="2"/>
        <v>14945651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91861443</v>
      </c>
      <c r="D11" s="24">
        <f t="shared" si="2"/>
        <v>98855937</v>
      </c>
      <c r="E11" s="24">
        <f t="shared" si="2"/>
        <v>30508543</v>
      </c>
      <c r="F11" s="24">
        <f t="shared" si="2"/>
        <v>30508543</v>
      </c>
      <c r="G11" s="24">
        <f t="shared" si="2"/>
        <v>12002872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17885964</v>
      </c>
      <c r="E12" s="25">
        <f t="shared" si="3"/>
        <v>13455701</v>
      </c>
      <c r="F12" s="25">
        <f t="shared" si="3"/>
        <v>13455701</v>
      </c>
      <c r="G12" s="25">
        <f t="shared" si="3"/>
        <v>6532908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15282802</v>
      </c>
      <c r="E13" s="26">
        <f t="shared" si="3"/>
        <v>12543600</v>
      </c>
      <c r="F13" s="26">
        <f t="shared" si="3"/>
        <v>12543600</v>
      </c>
      <c r="G13" s="26">
        <f t="shared" si="3"/>
        <v>8943600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7101105</v>
      </c>
      <c r="D14" s="22">
        <f>D18+D24+D42+D64+D78+D110+D130</f>
        <v>7101105</v>
      </c>
      <c r="E14" s="22">
        <f>E18+E24+E42+E64+E78+E110+E130</f>
        <v>5974981</v>
      </c>
      <c r="F14" s="22">
        <f>F18+F24+F42+F64+F78+F110+F130</f>
        <v>5974981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07" t="s">
        <v>38</v>
      </c>
      <c r="B16" s="108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11" t="s">
        <v>5</v>
      </c>
      <c r="B17" s="112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07" t="s">
        <v>50</v>
      </c>
      <c r="B22" s="108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11" t="s">
        <v>5</v>
      </c>
      <c r="B23" s="112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85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86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85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86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10" t="s">
        <v>29</v>
      </c>
      <c r="B30" s="108"/>
      <c r="C30" s="22">
        <f aca="true" t="shared" si="8" ref="C30:H31">C32+C38+C42</f>
        <v>15369081</v>
      </c>
      <c r="D30" s="22">
        <f t="shared" si="8"/>
        <v>18220456</v>
      </c>
      <c r="E30" s="22">
        <f t="shared" si="8"/>
        <v>7807158</v>
      </c>
      <c r="F30" s="22">
        <f t="shared" si="8"/>
        <v>7807158</v>
      </c>
      <c r="G30" s="22">
        <f t="shared" si="8"/>
        <v>8748594</v>
      </c>
      <c r="H30" s="22">
        <f t="shared" si="8"/>
        <v>0</v>
      </c>
    </row>
    <row r="31" spans="1:8" s="2" customFormat="1" ht="14.25">
      <c r="A31" s="111" t="s">
        <v>5</v>
      </c>
      <c r="B31" s="112"/>
      <c r="C31" s="24">
        <f t="shared" si="8"/>
        <v>10998222</v>
      </c>
      <c r="D31" s="24">
        <f t="shared" si="8"/>
        <v>12387424</v>
      </c>
      <c r="E31" s="24">
        <f t="shared" si="8"/>
        <v>5275000</v>
      </c>
      <c r="F31" s="24">
        <f t="shared" si="8"/>
        <v>5275000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7584359</v>
      </c>
      <c r="D32" s="22">
        <f t="shared" si="9"/>
        <v>7584359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6048222</v>
      </c>
      <c r="D33" s="24">
        <f t="shared" si="9"/>
        <v>6048222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103">
        <v>1</v>
      </c>
      <c r="B34" s="113" t="s">
        <v>36</v>
      </c>
      <c r="C34" s="36">
        <v>4596519</v>
      </c>
      <c r="D34" s="36">
        <v>4596519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104"/>
      <c r="B35" s="114"/>
      <c r="C35" s="38">
        <v>3387696</v>
      </c>
      <c r="D35" s="38">
        <v>3387696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103">
        <v>2</v>
      </c>
      <c r="B36" s="113" t="s">
        <v>37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104"/>
      <c r="B37" s="114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8080263</v>
      </c>
      <c r="E38" s="22">
        <f t="shared" si="10"/>
        <v>3650000</v>
      </c>
      <c r="F38" s="22">
        <f t="shared" si="10"/>
        <v>3650000</v>
      </c>
      <c r="G38" s="22">
        <f t="shared" si="10"/>
        <v>6532908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6339202</v>
      </c>
      <c r="E39" s="24">
        <f t="shared" si="10"/>
        <v>3600000</v>
      </c>
      <c r="F39" s="24">
        <f t="shared" si="10"/>
        <v>3600000</v>
      </c>
      <c r="G39" s="24">
        <f t="shared" si="10"/>
        <v>0</v>
      </c>
      <c r="H39" s="24">
        <f t="shared" si="10"/>
        <v>0</v>
      </c>
    </row>
    <row r="40" spans="1:8" ht="14.25">
      <c r="A40" s="101">
        <v>3</v>
      </c>
      <c r="B40" s="123" t="s">
        <v>56</v>
      </c>
      <c r="C40" s="79">
        <v>5228888</v>
      </c>
      <c r="D40" s="79">
        <v>8080263</v>
      </c>
      <c r="E40" s="79">
        <v>3650000</v>
      </c>
      <c r="F40" s="79">
        <v>3650000</v>
      </c>
      <c r="G40" s="79">
        <v>6532908</v>
      </c>
      <c r="H40" s="79">
        <v>0</v>
      </c>
    </row>
    <row r="41" spans="1:8" ht="14.25">
      <c r="A41" s="102"/>
      <c r="B41" s="124"/>
      <c r="C41" s="80">
        <v>4950000</v>
      </c>
      <c r="D41" s="80">
        <v>6339202</v>
      </c>
      <c r="E41" s="80">
        <v>3600000</v>
      </c>
      <c r="F41" s="80">
        <v>3600000</v>
      </c>
      <c r="G41" s="81">
        <v>0</v>
      </c>
      <c r="H41" s="80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2555834</v>
      </c>
      <c r="D42" s="29">
        <f t="shared" si="11"/>
        <v>2555834</v>
      </c>
      <c r="E42" s="29">
        <f t="shared" si="11"/>
        <v>2477458</v>
      </c>
      <c r="F42" s="29">
        <f t="shared" si="11"/>
        <v>2477458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83">
        <v>4</v>
      </c>
      <c r="B44" s="70" t="s">
        <v>22</v>
      </c>
      <c r="C44" s="71">
        <v>2322158</v>
      </c>
      <c r="D44" s="71">
        <v>2322158</v>
      </c>
      <c r="E44" s="71">
        <v>2322158</v>
      </c>
      <c r="F44" s="71">
        <v>2322158</v>
      </c>
      <c r="G44" s="71">
        <v>2085086</v>
      </c>
      <c r="H44" s="72">
        <v>0</v>
      </c>
    </row>
    <row r="45" spans="1:8" ht="14.25">
      <c r="A45" s="84"/>
      <c r="B45" s="73"/>
      <c r="C45" s="74">
        <v>0</v>
      </c>
      <c r="D45" s="74">
        <v>0</v>
      </c>
      <c r="E45" s="74">
        <f>F45+G45+H45</f>
        <v>0</v>
      </c>
      <c r="F45" s="74">
        <v>0</v>
      </c>
      <c r="G45" s="74">
        <v>0</v>
      </c>
      <c r="H45" s="75">
        <v>0</v>
      </c>
    </row>
    <row r="46" spans="1:8" ht="14.25">
      <c r="A46" s="85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86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83">
        <v>6</v>
      </c>
      <c r="B48" s="91" t="s">
        <v>26</v>
      </c>
      <c r="C48" s="79">
        <v>228876</v>
      </c>
      <c r="D48" s="79">
        <v>228876</v>
      </c>
      <c r="E48" s="79">
        <v>150500</v>
      </c>
      <c r="F48" s="79">
        <v>150500</v>
      </c>
      <c r="G48" s="79">
        <v>130600</v>
      </c>
      <c r="H48" s="79">
        <v>0</v>
      </c>
    </row>
    <row r="49" spans="1:8" s="2" customFormat="1" ht="14.25">
      <c r="A49" s="84"/>
      <c r="B49" s="75" t="s">
        <v>27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</row>
    <row r="50" spans="1:8" s="2" customFormat="1" ht="14.25">
      <c r="A50" s="115" t="s">
        <v>28</v>
      </c>
      <c r="B50" s="116"/>
      <c r="C50" s="22">
        <f aca="true" t="shared" si="12" ref="C50:H51">C52+C60+C64</f>
        <v>34218212</v>
      </c>
      <c r="D50" s="22">
        <f t="shared" si="12"/>
        <v>38938306</v>
      </c>
      <c r="E50" s="22">
        <f t="shared" si="12"/>
        <v>18977051</v>
      </c>
      <c r="F50" s="22">
        <f t="shared" si="12"/>
        <v>18977051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11" t="s">
        <v>5</v>
      </c>
      <c r="B51" s="112"/>
      <c r="C51" s="24">
        <f t="shared" si="12"/>
        <v>28777598</v>
      </c>
      <c r="D51" s="24">
        <f t="shared" si="12"/>
        <v>29948464</v>
      </c>
      <c r="E51" s="24">
        <f t="shared" si="12"/>
        <v>16563600</v>
      </c>
      <c r="F51" s="24">
        <f t="shared" si="12"/>
        <v>16563600</v>
      </c>
      <c r="G51" s="24">
        <f t="shared" si="12"/>
        <v>10438600</v>
      </c>
      <c r="H51" s="24">
        <f t="shared" si="12"/>
        <v>0</v>
      </c>
    </row>
    <row r="52" spans="1:8" ht="14.25">
      <c r="A52" s="21" t="s">
        <v>2</v>
      </c>
      <c r="B52" s="16" t="s">
        <v>32</v>
      </c>
      <c r="C52" s="22">
        <f aca="true" t="shared" si="13" ref="C52:H53">C54+C56+C58</f>
        <v>25741912</v>
      </c>
      <c r="D52" s="22">
        <f t="shared" si="13"/>
        <v>27390305</v>
      </c>
      <c r="E52" s="22">
        <f t="shared" si="13"/>
        <v>7700000</v>
      </c>
      <c r="F52" s="22">
        <f t="shared" si="13"/>
        <v>7700000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22377598</v>
      </c>
      <c r="D53" s="24">
        <f t="shared" si="13"/>
        <v>21004864</v>
      </c>
      <c r="E53" s="24">
        <f t="shared" si="13"/>
        <v>7620000</v>
      </c>
      <c r="F53" s="24">
        <f t="shared" si="13"/>
        <v>7620000</v>
      </c>
      <c r="G53" s="24">
        <f t="shared" si="13"/>
        <v>1495000</v>
      </c>
      <c r="H53" s="24">
        <f t="shared" si="13"/>
        <v>0</v>
      </c>
    </row>
    <row r="54" spans="1:8" ht="14.25">
      <c r="A54" s="101">
        <v>1</v>
      </c>
      <c r="B54" s="105" t="s">
        <v>54</v>
      </c>
      <c r="C54" s="79">
        <v>4701000</v>
      </c>
      <c r="D54" s="79">
        <v>5010978</v>
      </c>
      <c r="E54" s="79">
        <v>1500000</v>
      </c>
      <c r="F54" s="79">
        <v>1500000</v>
      </c>
      <c r="G54" s="71">
        <v>0</v>
      </c>
      <c r="H54" s="71">
        <v>0</v>
      </c>
    </row>
    <row r="55" spans="1:8" ht="14.25">
      <c r="A55" s="102"/>
      <c r="B55" s="106"/>
      <c r="C55" s="80">
        <v>4650000</v>
      </c>
      <c r="D55" s="80">
        <v>4122388</v>
      </c>
      <c r="E55" s="80">
        <v>1450000</v>
      </c>
      <c r="F55" s="80">
        <v>1450000</v>
      </c>
      <c r="G55" s="78">
        <v>0</v>
      </c>
      <c r="H55" s="78">
        <v>0</v>
      </c>
    </row>
    <row r="56" spans="1:8" ht="14.25">
      <c r="A56" s="101">
        <v>3</v>
      </c>
      <c r="B56" s="105" t="s">
        <v>53</v>
      </c>
      <c r="C56" s="79">
        <v>7855538</v>
      </c>
      <c r="D56" s="79">
        <v>9193953</v>
      </c>
      <c r="E56" s="79">
        <v>200000</v>
      </c>
      <c r="F56" s="79">
        <v>200000</v>
      </c>
      <c r="G56" s="71">
        <v>0</v>
      </c>
      <c r="H56" s="71">
        <v>0</v>
      </c>
    </row>
    <row r="57" spans="1:8" ht="14.25">
      <c r="A57" s="102"/>
      <c r="B57" s="106"/>
      <c r="C57" s="80">
        <v>7850000</v>
      </c>
      <c r="D57" s="80">
        <v>7004878</v>
      </c>
      <c r="E57" s="80">
        <v>180000</v>
      </c>
      <c r="F57" s="80">
        <v>180000</v>
      </c>
      <c r="G57" s="78">
        <v>0</v>
      </c>
      <c r="H57" s="78">
        <v>0</v>
      </c>
    </row>
    <row r="58" spans="1:8" ht="14.25">
      <c r="A58" s="103">
        <v>4</v>
      </c>
      <c r="B58" s="121" t="s">
        <v>47</v>
      </c>
      <c r="C58" s="64">
        <v>13185374</v>
      </c>
      <c r="D58" s="64">
        <v>13185374</v>
      </c>
      <c r="E58" s="65">
        <v>6000000</v>
      </c>
      <c r="F58" s="65">
        <v>6000000</v>
      </c>
      <c r="G58" s="65">
        <v>1500000</v>
      </c>
      <c r="H58" s="65">
        <v>0</v>
      </c>
    </row>
    <row r="59" spans="1:8" ht="14.25">
      <c r="A59" s="104"/>
      <c r="B59" s="98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9805701</v>
      </c>
      <c r="E60" s="22">
        <f t="shared" si="14"/>
        <v>9805701</v>
      </c>
      <c r="F60" s="22">
        <f t="shared" si="14"/>
        <v>9805701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8943600</v>
      </c>
      <c r="E61" s="24">
        <f t="shared" si="14"/>
        <v>8943600</v>
      </c>
      <c r="F61" s="24">
        <f t="shared" si="14"/>
        <v>8943600</v>
      </c>
      <c r="G61" s="24">
        <f t="shared" si="14"/>
        <v>8943600</v>
      </c>
      <c r="H61" s="24">
        <f t="shared" si="14"/>
        <v>0</v>
      </c>
    </row>
    <row r="62" spans="1:8" ht="14.25">
      <c r="A62" s="58">
        <v>5</v>
      </c>
      <c r="B62" s="97" t="s">
        <v>57</v>
      </c>
      <c r="C62" s="36">
        <v>6734000</v>
      </c>
      <c r="D62" s="36">
        <v>9805701</v>
      </c>
      <c r="E62" s="36">
        <v>9805701</v>
      </c>
      <c r="F62" s="36">
        <v>9805701</v>
      </c>
      <c r="G62" s="33">
        <v>0</v>
      </c>
      <c r="H62" s="33">
        <v>0</v>
      </c>
    </row>
    <row r="63" spans="1:8" ht="14.25">
      <c r="A63" s="58"/>
      <c r="B63" s="98"/>
      <c r="C63" s="38">
        <v>6400000</v>
      </c>
      <c r="D63" s="38">
        <v>8943600</v>
      </c>
      <c r="E63" s="38">
        <v>8943600</v>
      </c>
      <c r="F63" s="38">
        <v>8943600</v>
      </c>
      <c r="G63" s="38">
        <v>8943600</v>
      </c>
      <c r="H63" s="4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1742300</v>
      </c>
      <c r="D64" s="22">
        <f t="shared" si="15"/>
        <v>1742300</v>
      </c>
      <c r="E64" s="22">
        <f t="shared" si="15"/>
        <v>1471350</v>
      </c>
      <c r="F64" s="22">
        <f t="shared" si="15"/>
        <v>1471350</v>
      </c>
      <c r="G64" s="22">
        <f t="shared" si="15"/>
        <v>1035660</v>
      </c>
      <c r="H64" s="22">
        <f t="shared" si="15"/>
        <v>0</v>
      </c>
    </row>
    <row r="65" spans="1:8" ht="14.25">
      <c r="A65" s="86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85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86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85">
        <v>7</v>
      </c>
      <c r="B68" s="63" t="s">
        <v>23</v>
      </c>
      <c r="C68" s="36">
        <v>726500</v>
      </c>
      <c r="D68" s="36">
        <v>726500</v>
      </c>
      <c r="E68" s="36">
        <v>726500</v>
      </c>
      <c r="F68" s="36">
        <v>726500</v>
      </c>
      <c r="G68" s="36">
        <v>705900</v>
      </c>
      <c r="H68" s="36">
        <v>0</v>
      </c>
    </row>
    <row r="69" spans="1:8" ht="14.25">
      <c r="A69" s="86"/>
      <c r="B69" s="35" t="s">
        <v>24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85">
        <v>8</v>
      </c>
      <c r="B70" s="63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6"/>
      <c r="B71" s="67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15" t="s">
        <v>44</v>
      </c>
      <c r="B72" s="116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22">
        <f t="shared" si="16"/>
        <v>0</v>
      </c>
    </row>
    <row r="73" spans="1:8" ht="14.25">
      <c r="A73" s="110" t="s">
        <v>5</v>
      </c>
      <c r="B73" s="117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24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6">
        <v>1</v>
      </c>
      <c r="B76" s="68" t="s">
        <v>48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87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6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6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85">
        <v>3</v>
      </c>
      <c r="B82" s="97" t="s">
        <v>49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86"/>
      <c r="B83" s="98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85">
        <v>4</v>
      </c>
      <c r="B84" s="63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86"/>
      <c r="B85" s="67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10" t="s">
        <v>16</v>
      </c>
      <c r="B86" s="108"/>
      <c r="C86" s="22">
        <f aca="true" t="shared" si="20" ref="C86:H87">C88+C106+C110</f>
        <v>44783419</v>
      </c>
      <c r="D86" s="22">
        <f t="shared" si="20"/>
        <v>45491419</v>
      </c>
      <c r="E86" s="22">
        <f t="shared" si="20"/>
        <v>20260276</v>
      </c>
      <c r="F86" s="22">
        <f t="shared" si="20"/>
        <v>20260276</v>
      </c>
      <c r="G86" s="22">
        <f t="shared" si="20"/>
        <v>12279551</v>
      </c>
      <c r="H86" s="22">
        <f t="shared" si="20"/>
        <v>0</v>
      </c>
    </row>
    <row r="87" spans="1:8" ht="14.25">
      <c r="A87" s="111" t="s">
        <v>5</v>
      </c>
      <c r="B87" s="112"/>
      <c r="C87" s="24">
        <f t="shared" si="20"/>
        <v>38783598</v>
      </c>
      <c r="D87" s="24">
        <f t="shared" si="20"/>
        <v>38134165</v>
      </c>
      <c r="E87" s="24">
        <f t="shared" si="20"/>
        <v>18243543</v>
      </c>
      <c r="F87" s="24">
        <f t="shared" si="20"/>
        <v>18243543</v>
      </c>
      <c r="G87" s="24">
        <f t="shared" si="20"/>
        <v>9612872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44608219</v>
      </c>
      <c r="E88" s="22">
        <f t="shared" si="21"/>
        <v>19597103</v>
      </c>
      <c r="F88" s="22">
        <f t="shared" si="21"/>
        <v>19597103</v>
      </c>
      <c r="G88" s="22">
        <f t="shared" si="21"/>
        <v>12279551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38134165</v>
      </c>
      <c r="E89" s="24">
        <f t="shared" si="21"/>
        <v>18243543</v>
      </c>
      <c r="F89" s="24">
        <f t="shared" si="21"/>
        <v>18243543</v>
      </c>
      <c r="G89" s="24">
        <f t="shared" si="21"/>
        <v>9612872</v>
      </c>
      <c r="H89" s="24">
        <f t="shared" si="21"/>
        <v>0</v>
      </c>
      <c r="I89" s="5"/>
      <c r="J89" s="5"/>
    </row>
    <row r="90" spans="1:10" s="2" customFormat="1" ht="14.25">
      <c r="A90" s="76">
        <v>1</v>
      </c>
      <c r="B90" s="105" t="s">
        <v>39</v>
      </c>
      <c r="C90" s="71">
        <v>2200000</v>
      </c>
      <c r="D90" s="71">
        <v>2368370</v>
      </c>
      <c r="E90" s="71">
        <v>1843000</v>
      </c>
      <c r="F90" s="71">
        <v>1843000</v>
      </c>
      <c r="G90" s="71">
        <v>0</v>
      </c>
      <c r="H90" s="71">
        <v>0</v>
      </c>
      <c r="I90" s="5"/>
      <c r="J90" s="5"/>
    </row>
    <row r="91" spans="1:10" s="2" customFormat="1" ht="14.25">
      <c r="A91" s="77"/>
      <c r="B91" s="106"/>
      <c r="C91" s="78">
        <v>2190000</v>
      </c>
      <c r="D91" s="78">
        <v>2227023</v>
      </c>
      <c r="E91" s="78">
        <v>1800000</v>
      </c>
      <c r="F91" s="78">
        <v>1800000</v>
      </c>
      <c r="G91" s="78">
        <v>0</v>
      </c>
      <c r="H91" s="78">
        <v>0</v>
      </c>
      <c r="I91" s="5"/>
      <c r="J91" s="5"/>
    </row>
    <row r="92" spans="1:10" s="2" customFormat="1" ht="14.25">
      <c r="A92" s="58">
        <v>2</v>
      </c>
      <c r="B92" s="97" t="s">
        <v>40</v>
      </c>
      <c r="C92" s="33">
        <v>4000000</v>
      </c>
      <c r="D92" s="33">
        <v>4244551</v>
      </c>
      <c r="E92" s="33">
        <v>4244551</v>
      </c>
      <c r="F92" s="33">
        <v>4244551</v>
      </c>
      <c r="G92" s="33">
        <v>4244551</v>
      </c>
      <c r="H92" s="33">
        <v>0</v>
      </c>
      <c r="I92" s="5"/>
      <c r="J92" s="5"/>
    </row>
    <row r="93" spans="1:10" s="2" customFormat="1" ht="14.25">
      <c r="A93" s="58"/>
      <c r="B93" s="98"/>
      <c r="C93" s="41">
        <v>3980000</v>
      </c>
      <c r="D93" s="41">
        <v>3992874</v>
      </c>
      <c r="E93" s="41">
        <v>3992874</v>
      </c>
      <c r="F93" s="41">
        <v>3992874</v>
      </c>
      <c r="G93" s="41">
        <v>3992872</v>
      </c>
      <c r="H93" s="41">
        <v>0</v>
      </c>
      <c r="I93" s="5"/>
      <c r="J93" s="5"/>
    </row>
    <row r="94" spans="1:10" s="2" customFormat="1" ht="14.25">
      <c r="A94" s="15">
        <v>3</v>
      </c>
      <c r="B94" s="97" t="s">
        <v>41</v>
      </c>
      <c r="C94" s="33">
        <v>1700000</v>
      </c>
      <c r="D94" s="33">
        <v>1717717</v>
      </c>
      <c r="E94" s="33">
        <v>1717117</v>
      </c>
      <c r="F94" s="33">
        <v>1717117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98"/>
      <c r="C95" s="41">
        <v>1690000</v>
      </c>
      <c r="D95" s="41">
        <v>1612504</v>
      </c>
      <c r="E95" s="41">
        <v>1612504</v>
      </c>
      <c r="F95" s="41">
        <v>1612504</v>
      </c>
      <c r="G95" s="41">
        <v>0</v>
      </c>
      <c r="H95" s="41">
        <v>0</v>
      </c>
      <c r="I95" s="5"/>
      <c r="J95" s="5"/>
    </row>
    <row r="96" spans="1:10" s="2" customFormat="1" ht="14.25">
      <c r="A96" s="58">
        <v>4</v>
      </c>
      <c r="B96" s="97" t="s">
        <v>42</v>
      </c>
      <c r="C96" s="36">
        <v>3700000</v>
      </c>
      <c r="D96" s="36">
        <v>3870965</v>
      </c>
      <c r="E96" s="36">
        <v>3714004</v>
      </c>
      <c r="F96" s="36">
        <v>3714004</v>
      </c>
      <c r="G96" s="33">
        <v>0</v>
      </c>
      <c r="H96" s="33">
        <v>0</v>
      </c>
      <c r="I96" s="5"/>
      <c r="J96" s="5"/>
    </row>
    <row r="97" spans="1:10" s="2" customFormat="1" ht="14.25">
      <c r="A97" s="58"/>
      <c r="B97" s="98"/>
      <c r="C97" s="38">
        <v>3690000</v>
      </c>
      <c r="D97" s="38">
        <v>3452916</v>
      </c>
      <c r="E97" s="38">
        <v>3452916</v>
      </c>
      <c r="F97" s="38">
        <v>3452916</v>
      </c>
      <c r="G97" s="41">
        <v>0</v>
      </c>
      <c r="H97" s="41">
        <v>0</v>
      </c>
      <c r="I97" s="5"/>
      <c r="J97" s="5"/>
    </row>
    <row r="98" spans="1:10" s="2" customFormat="1" ht="14.25">
      <c r="A98" s="15">
        <v>5</v>
      </c>
      <c r="B98" s="97" t="s">
        <v>43</v>
      </c>
      <c r="C98" s="65">
        <v>2600000</v>
      </c>
      <c r="D98" s="65">
        <v>2706397</v>
      </c>
      <c r="E98" s="65">
        <v>2505031</v>
      </c>
      <c r="F98" s="65">
        <v>2505031</v>
      </c>
      <c r="G98" s="65">
        <v>2505000</v>
      </c>
      <c r="H98" s="65">
        <v>0</v>
      </c>
      <c r="I98" s="5"/>
      <c r="J98" s="5"/>
    </row>
    <row r="99" spans="1:10" s="2" customFormat="1" ht="14.25">
      <c r="A99" s="18"/>
      <c r="B99" s="98"/>
      <c r="C99" s="41">
        <v>2590000</v>
      </c>
      <c r="D99" s="41">
        <v>2205250</v>
      </c>
      <c r="E99" s="41">
        <v>2205249</v>
      </c>
      <c r="F99" s="41">
        <v>2205249</v>
      </c>
      <c r="G99" s="90">
        <v>95000</v>
      </c>
      <c r="H99" s="41">
        <v>0</v>
      </c>
      <c r="I99" s="5"/>
      <c r="J99" s="5"/>
    </row>
    <row r="100" spans="1:10" s="2" customFormat="1" ht="14.25">
      <c r="A100" s="58">
        <v>6</v>
      </c>
      <c r="B100" s="95" t="s">
        <v>52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96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7" t="s">
        <v>51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98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7" t="s">
        <v>55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98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7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98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883200</v>
      </c>
      <c r="D110" s="48">
        <f t="shared" si="23"/>
        <v>883200</v>
      </c>
      <c r="E110" s="48">
        <f t="shared" si="23"/>
        <v>663173</v>
      </c>
      <c r="F110" s="48">
        <f t="shared" si="23"/>
        <v>663173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83">
        <v>11</v>
      </c>
      <c r="B114" s="91" t="s">
        <v>23</v>
      </c>
      <c r="C114" s="92">
        <v>372900</v>
      </c>
      <c r="D114" s="92">
        <v>372900</v>
      </c>
      <c r="E114" s="92">
        <v>372900</v>
      </c>
      <c r="F114" s="92">
        <v>372900</v>
      </c>
      <c r="G114" s="92">
        <v>0</v>
      </c>
      <c r="H114" s="79">
        <v>0</v>
      </c>
    </row>
    <row r="115" spans="1:8" ht="14.25">
      <c r="A115" s="84"/>
      <c r="B115" s="75" t="s">
        <v>24</v>
      </c>
      <c r="C115" s="74">
        <f>0+0</f>
        <v>0</v>
      </c>
      <c r="D115" s="74">
        <f>0+0</f>
        <v>0</v>
      </c>
      <c r="E115" s="80">
        <f>F115+G115+H115</f>
        <v>0</v>
      </c>
      <c r="F115" s="78">
        <v>0</v>
      </c>
      <c r="G115" s="80">
        <v>0</v>
      </c>
      <c r="H115" s="75">
        <v>0</v>
      </c>
    </row>
    <row r="116" spans="1:22" ht="14.25">
      <c r="A116" s="85">
        <v>12</v>
      </c>
      <c r="B116" s="63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7" t="s">
        <v>27</v>
      </c>
      <c r="C117" s="69">
        <v>0</v>
      </c>
      <c r="D117" s="69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7" t="s">
        <v>45</v>
      </c>
      <c r="B118" s="108"/>
      <c r="C118" s="22">
        <f aca="true" t="shared" si="25" ref="C118:H119">C120+C126+C130</f>
        <v>20542507</v>
      </c>
      <c r="D118" s="22">
        <f t="shared" si="25"/>
        <v>33266758</v>
      </c>
      <c r="E118" s="22">
        <f t="shared" si="25"/>
        <v>1110000</v>
      </c>
      <c r="F118" s="22">
        <f t="shared" si="25"/>
        <v>1110000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9" t="s">
        <v>5</v>
      </c>
      <c r="B119" s="120"/>
      <c r="C119" s="24">
        <f t="shared" si="25"/>
        <v>18430174</v>
      </c>
      <c r="D119" s="24">
        <f t="shared" si="25"/>
        <v>27446835</v>
      </c>
      <c r="E119" s="24">
        <f t="shared" si="25"/>
        <v>190000</v>
      </c>
      <c r="F119" s="24">
        <f t="shared" si="25"/>
        <v>190000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19117507</v>
      </c>
      <c r="D120" s="22">
        <f t="shared" si="26"/>
        <v>31841758</v>
      </c>
      <c r="E120" s="22">
        <f t="shared" si="26"/>
        <v>210000</v>
      </c>
      <c r="F120" s="22">
        <f t="shared" si="26"/>
        <v>210000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18430174</v>
      </c>
      <c r="D121" s="24">
        <f t="shared" si="26"/>
        <v>27446835</v>
      </c>
      <c r="E121" s="24">
        <f t="shared" si="26"/>
        <v>190000</v>
      </c>
      <c r="F121" s="24">
        <f t="shared" si="26"/>
        <v>190000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132">
        <v>1</v>
      </c>
      <c r="B122" s="133" t="s">
        <v>46</v>
      </c>
      <c r="C122" s="79">
        <v>17617507</v>
      </c>
      <c r="D122" s="79">
        <v>30341758</v>
      </c>
      <c r="E122" s="71">
        <v>200000</v>
      </c>
      <c r="F122" s="71">
        <v>200000</v>
      </c>
      <c r="G122" s="71">
        <v>0</v>
      </c>
      <c r="H122" s="7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134"/>
      <c r="B123" s="135"/>
      <c r="C123" s="80">
        <v>16935174</v>
      </c>
      <c r="D123" s="80">
        <v>25951835</v>
      </c>
      <c r="E123" s="78">
        <v>190000</v>
      </c>
      <c r="F123" s="78">
        <v>190000</v>
      </c>
      <c r="G123" s="78">
        <v>0</v>
      </c>
      <c r="H123" s="78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88">
        <v>2</v>
      </c>
      <c r="B124" s="105" t="s">
        <v>60</v>
      </c>
      <c r="C124" s="79">
        <v>1500000</v>
      </c>
      <c r="D124" s="79">
        <v>1500000</v>
      </c>
      <c r="E124" s="79">
        <v>10000</v>
      </c>
      <c r="F124" s="79">
        <v>10000</v>
      </c>
      <c r="G124" s="79">
        <v>900000</v>
      </c>
      <c r="H124" s="71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89"/>
      <c r="B125" s="106"/>
      <c r="C125" s="80">
        <v>1495000</v>
      </c>
      <c r="D125" s="80">
        <v>1495000</v>
      </c>
      <c r="E125" s="80">
        <v>0</v>
      </c>
      <c r="F125" s="80">
        <v>0</v>
      </c>
      <c r="G125" s="80">
        <v>895000</v>
      </c>
      <c r="H125" s="78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6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8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7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98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1425000</v>
      </c>
      <c r="D130" s="33">
        <f t="shared" si="28"/>
        <v>1425000</v>
      </c>
      <c r="E130" s="33">
        <f t="shared" si="28"/>
        <v>900000</v>
      </c>
      <c r="F130" s="33">
        <f t="shared" si="28"/>
        <v>900000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76">
        <v>4</v>
      </c>
      <c r="B132" s="136" t="s">
        <v>22</v>
      </c>
      <c r="C132" s="71">
        <v>0</v>
      </c>
      <c r="D132" s="71">
        <v>0</v>
      </c>
      <c r="E132" s="71">
        <v>0</v>
      </c>
      <c r="F132" s="71">
        <v>0</v>
      </c>
      <c r="G132" s="71">
        <v>19649076</v>
      </c>
      <c r="H132" s="71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77"/>
      <c r="B133" s="137"/>
      <c r="C133" s="74">
        <v>0</v>
      </c>
      <c r="D133" s="74">
        <v>0</v>
      </c>
      <c r="E133" s="80">
        <f>F133+G133+H133</f>
        <v>0</v>
      </c>
      <c r="F133" s="74">
        <v>0</v>
      </c>
      <c r="G133" s="74">
        <v>0</v>
      </c>
      <c r="H133" s="75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3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76">
        <v>6</v>
      </c>
      <c r="B136" s="91" t="s">
        <v>26</v>
      </c>
      <c r="C136" s="71">
        <v>565000</v>
      </c>
      <c r="D136" s="71">
        <v>565000</v>
      </c>
      <c r="E136" s="71">
        <v>40000</v>
      </c>
      <c r="F136" s="71">
        <v>40000</v>
      </c>
      <c r="G136" s="71">
        <v>0</v>
      </c>
      <c r="H136" s="71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77"/>
      <c r="B137" s="75" t="s">
        <v>27</v>
      </c>
      <c r="C137" s="74">
        <v>0</v>
      </c>
      <c r="D137" s="74">
        <v>0</v>
      </c>
      <c r="E137" s="80">
        <f>F137+G137+H137</f>
        <v>0</v>
      </c>
      <c r="F137" s="74">
        <v>0</v>
      </c>
      <c r="G137" s="74">
        <v>0</v>
      </c>
      <c r="H137" s="7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82" t="s">
        <v>8</v>
      </c>
      <c r="C138" s="10" t="s">
        <v>18</v>
      </c>
      <c r="D138" s="10"/>
      <c r="E138" s="82" t="s">
        <v>20</v>
      </c>
      <c r="F138" s="99" t="s">
        <v>35</v>
      </c>
      <c r="G138" s="99"/>
      <c r="H138" s="99"/>
    </row>
    <row r="139" spans="2:8" ht="14.25">
      <c r="B139" s="82" t="s">
        <v>9</v>
      </c>
      <c r="C139" s="10" t="s">
        <v>19</v>
      </c>
      <c r="D139" s="10"/>
      <c r="E139" s="82" t="s">
        <v>34</v>
      </c>
      <c r="F139" s="100"/>
      <c r="G139" s="100"/>
      <c r="H139" s="100"/>
    </row>
    <row r="140" spans="2:8" ht="14.25">
      <c r="B140" s="82" t="s">
        <v>33</v>
      </c>
      <c r="C140" s="10"/>
      <c r="D140" s="10"/>
      <c r="E140" s="10"/>
      <c r="F140" s="93" t="s">
        <v>59</v>
      </c>
      <c r="G140" s="93"/>
      <c r="H140" s="93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94" t="s">
        <v>21</v>
      </c>
      <c r="G142" s="94"/>
      <c r="H142" s="94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22"/>
      <c r="E152" s="122"/>
      <c r="F152" s="12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22"/>
      <c r="E154" s="122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8"/>
      <c r="E156" s="118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18"/>
      <c r="E158" s="118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8"/>
      <c r="E160" s="118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8"/>
      <c r="E162" s="118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F140:H140"/>
    <mergeCell ref="F142:H142"/>
    <mergeCell ref="B122:B123"/>
    <mergeCell ref="B104:B105"/>
    <mergeCell ref="B108:B109"/>
    <mergeCell ref="B128:B129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2022-08-02T11:53:35Z</cp:lastPrinted>
  <dcterms:created xsi:type="dcterms:W3CDTF">1998-10-27T12:30:16Z</dcterms:created>
  <dcterms:modified xsi:type="dcterms:W3CDTF">2022-11-15T13:42:25Z</dcterms:modified>
  <cp:category/>
  <cp:version/>
  <cp:contentType/>
  <cp:contentStatus/>
</cp:coreProperties>
</file>