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<sst xmlns="http://schemas.openxmlformats.org/spreadsheetml/2006/main" count="64" uniqueCount="60">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</sst>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33" borderId="15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4"/>
  <sheetViews>
    <sheetView showGridLines="0" tabSelected="1" zoomScalePageLayoutView="0" workbookViewId="0" topLeftCell="A1">
      <selection activeCell="I14" sqref="I14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72" t="s">
        <v>11</v>
      </c>
      <c r="B1" s="73"/>
      <c r="C1" s="73"/>
      <c r="D1" s="73"/>
      <c r="E1" s="73"/>
    </row>
    <row r="2" spans="1:8" ht="31.5" customHeight="1">
      <c r="A2" s="76" t="s">
        <v>40</v>
      </c>
      <c r="B2" s="77"/>
      <c r="C2" s="77"/>
      <c r="D2" s="77"/>
      <c r="E2" s="77"/>
      <c r="F2" s="77"/>
      <c r="G2" s="77"/>
      <c r="H2" s="77"/>
    </row>
    <row r="3" spans="1:8" ht="1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58" t="s">
        <v>3</v>
      </c>
      <c r="B4" s="75" t="s">
        <v>7</v>
      </c>
      <c r="C4" s="58" t="s">
        <v>2</v>
      </c>
      <c r="D4" s="58" t="s">
        <v>41</v>
      </c>
      <c r="E4" s="58" t="s">
        <v>4</v>
      </c>
      <c r="F4" s="65" t="s">
        <v>0</v>
      </c>
      <c r="G4" s="66"/>
      <c r="H4" s="67"/>
      <c r="I4" s="7"/>
    </row>
    <row r="5" spans="1:9" ht="26.25" customHeight="1">
      <c r="A5" s="74"/>
      <c r="B5" s="75"/>
      <c r="C5" s="58"/>
      <c r="D5" s="58"/>
      <c r="E5" s="58"/>
      <c r="F5" s="58" t="s">
        <v>6</v>
      </c>
      <c r="G5" s="58" t="s">
        <v>5</v>
      </c>
      <c r="H5" s="58" t="s">
        <v>8</v>
      </c>
      <c r="I5" s="7"/>
    </row>
    <row r="6" spans="1:9" ht="18" customHeight="1">
      <c r="A6" s="74"/>
      <c r="B6" s="75"/>
      <c r="C6" s="58"/>
      <c r="D6" s="58"/>
      <c r="E6" s="58"/>
      <c r="F6" s="58"/>
      <c r="G6" s="58"/>
      <c r="H6" s="58"/>
      <c r="I6" s="7"/>
    </row>
    <row r="7" spans="1:9" ht="15.75">
      <c r="A7" s="59" t="s">
        <v>9</v>
      </c>
      <c r="B7" s="60"/>
      <c r="C7" s="4">
        <f aca="true" t="shared" si="0" ref="C7:H7">SUM(C9+C29+C47)</f>
        <v>8881605</v>
      </c>
      <c r="D7" s="4">
        <f t="shared" si="0"/>
        <v>8881605</v>
      </c>
      <c r="E7" s="4">
        <f t="shared" si="0"/>
        <v>3552800</v>
      </c>
      <c r="F7" s="4">
        <f t="shared" si="0"/>
        <v>3552800</v>
      </c>
      <c r="G7" s="4">
        <f t="shared" si="0"/>
        <v>0</v>
      </c>
      <c r="H7" s="4">
        <f t="shared" si="0"/>
        <v>0</v>
      </c>
      <c r="I7" s="7"/>
    </row>
    <row r="8" spans="1:9" ht="15.75">
      <c r="A8" s="63" t="s">
        <v>0</v>
      </c>
      <c r="B8" s="64"/>
      <c r="C8" s="5">
        <f aca="true" t="shared" si="1" ref="C8:H8">SUM(C30+C48)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61" t="s">
        <v>18</v>
      </c>
      <c r="B9" s="62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68" t="s">
        <v>1</v>
      </c>
      <c r="B10" s="69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48" t="s">
        <v>19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49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48" t="s">
        <v>20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49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48" t="s">
        <v>23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49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48" t="s">
        <v>22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36" customFormat="1" ht="15" customHeight="1">
      <c r="A18" s="20"/>
      <c r="B18" s="49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26">
        <v>5</v>
      </c>
      <c r="B19" s="48" t="s">
        <v>58</v>
      </c>
      <c r="C19" s="18">
        <v>53000</v>
      </c>
      <c r="D19" s="18">
        <v>53000</v>
      </c>
      <c r="E19" s="18">
        <v>1000</v>
      </c>
      <c r="F19" s="18">
        <v>1000</v>
      </c>
      <c r="G19" s="19">
        <v>0</v>
      </c>
      <c r="H19" s="19">
        <v>0</v>
      </c>
      <c r="I19" s="8"/>
    </row>
    <row r="20" spans="1:9" ht="15" customHeight="1">
      <c r="A20" s="20"/>
      <c r="B20" s="49"/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22">
        <v>0</v>
      </c>
      <c r="I20" s="8"/>
    </row>
    <row r="21" spans="1:9" ht="15" customHeight="1">
      <c r="A21" s="26">
        <v>6</v>
      </c>
      <c r="B21" s="48" t="s">
        <v>59</v>
      </c>
      <c r="C21" s="18">
        <v>37500</v>
      </c>
      <c r="D21" s="18">
        <v>37500</v>
      </c>
      <c r="E21" s="18">
        <v>1000</v>
      </c>
      <c r="F21" s="18">
        <v>1000</v>
      </c>
      <c r="G21" s="19">
        <v>0</v>
      </c>
      <c r="H21" s="19">
        <v>0</v>
      </c>
      <c r="I21" s="8"/>
    </row>
    <row r="22" spans="1:9" ht="15">
      <c r="A22" s="20"/>
      <c r="B22" s="49"/>
      <c r="C22" s="21">
        <v>0</v>
      </c>
      <c r="D22" s="21">
        <v>0</v>
      </c>
      <c r="E22" s="21">
        <v>0</v>
      </c>
      <c r="F22" s="21">
        <v>0</v>
      </c>
      <c r="G22" s="22">
        <v>0</v>
      </c>
      <c r="H22" s="22">
        <v>0</v>
      </c>
      <c r="I22" s="8"/>
    </row>
    <row r="23" spans="1:9" ht="15.75">
      <c r="A23" s="61" t="s">
        <v>55</v>
      </c>
      <c r="B23" s="62"/>
      <c r="C23" s="12">
        <f aca="true" t="shared" si="3" ref="C23:F24">C25+C27</f>
        <v>86000</v>
      </c>
      <c r="D23" s="12">
        <f t="shared" si="3"/>
        <v>86000</v>
      </c>
      <c r="E23" s="12">
        <f t="shared" si="3"/>
        <v>2000</v>
      </c>
      <c r="F23" s="12">
        <f t="shared" si="3"/>
        <v>2000</v>
      </c>
      <c r="G23" s="12">
        <f>G25+G27+G31</f>
        <v>0</v>
      </c>
      <c r="H23" s="12">
        <f>H25+H27+H31</f>
        <v>0</v>
      </c>
      <c r="I23" s="8"/>
    </row>
    <row r="24" spans="1:9" ht="15.75">
      <c r="A24" s="68" t="s">
        <v>1</v>
      </c>
      <c r="B24" s="69"/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">
        <f>G26+G28</f>
        <v>0</v>
      </c>
      <c r="H24" s="1">
        <f>H26+H28</f>
        <v>0</v>
      </c>
      <c r="I24" s="8"/>
    </row>
    <row r="25" spans="1:9" ht="15">
      <c r="A25" s="17">
        <v>1</v>
      </c>
      <c r="B25" s="48" t="s">
        <v>57</v>
      </c>
      <c r="C25" s="18">
        <v>35000</v>
      </c>
      <c r="D25" s="18">
        <v>35000</v>
      </c>
      <c r="E25" s="18">
        <v>1000</v>
      </c>
      <c r="F25" s="18">
        <v>1000</v>
      </c>
      <c r="G25" s="19">
        <v>0</v>
      </c>
      <c r="H25" s="19">
        <v>0</v>
      </c>
      <c r="I25" s="8"/>
    </row>
    <row r="26" spans="1:9" ht="15">
      <c r="A26" s="20"/>
      <c r="B26" s="49"/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8"/>
    </row>
    <row r="27" spans="1:9" ht="15">
      <c r="A27" s="17">
        <v>2</v>
      </c>
      <c r="B27" s="48" t="s">
        <v>56</v>
      </c>
      <c r="C27" s="18">
        <v>51000</v>
      </c>
      <c r="D27" s="18">
        <v>51000</v>
      </c>
      <c r="E27" s="18">
        <v>1000</v>
      </c>
      <c r="F27" s="18">
        <v>1000</v>
      </c>
      <c r="G27" s="19">
        <v>0</v>
      </c>
      <c r="H27" s="19">
        <v>0</v>
      </c>
      <c r="I27" s="8"/>
    </row>
    <row r="28" spans="1:9" ht="15">
      <c r="A28" s="20"/>
      <c r="B28" s="49"/>
      <c r="C28" s="21">
        <v>0</v>
      </c>
      <c r="D28" s="21">
        <v>0</v>
      </c>
      <c r="E28" s="21">
        <v>0</v>
      </c>
      <c r="F28" s="21">
        <v>0</v>
      </c>
      <c r="G28" s="22">
        <v>0</v>
      </c>
      <c r="H28" s="22">
        <v>0</v>
      </c>
      <c r="I28" s="8"/>
    </row>
    <row r="29" spans="1:9" ht="15.75" customHeight="1">
      <c r="A29" s="46" t="s">
        <v>17</v>
      </c>
      <c r="B29" s="47"/>
      <c r="C29" s="23">
        <f aca="true" t="shared" si="4" ref="C29:H29">C31+C39+C41+C43+C45+C33+C35+C37</f>
        <v>1298800</v>
      </c>
      <c r="D29" s="23">
        <f t="shared" si="4"/>
        <v>1298800</v>
      </c>
      <c r="E29" s="23">
        <f t="shared" si="4"/>
        <v>70800</v>
      </c>
      <c r="F29" s="23">
        <f t="shared" si="4"/>
        <v>70800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46" t="s">
        <v>1</v>
      </c>
      <c r="B30" s="47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41">
        <v>1</v>
      </c>
      <c r="B31" s="48" t="s">
        <v>27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49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48" t="s">
        <v>53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49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48" t="s">
        <v>54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49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48" t="s">
        <v>52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49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41">
        <v>5</v>
      </c>
      <c r="B39" s="48" t="s">
        <v>50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40"/>
      <c r="B40" s="49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41">
        <v>6</v>
      </c>
      <c r="B41" s="78" t="s">
        <v>51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49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41">
        <v>7</v>
      </c>
      <c r="B43" s="48" t="s">
        <v>48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40"/>
      <c r="B44" s="49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41">
        <v>8</v>
      </c>
      <c r="B45" s="27" t="s">
        <v>49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40"/>
      <c r="B46" s="37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.75">
      <c r="A47" s="46" t="s">
        <v>12</v>
      </c>
      <c r="B47" s="47"/>
      <c r="C47" s="23">
        <f aca="true" t="shared" si="5" ref="C47:H47">C49+C51+C53+C55+C57+C59+C61+C63+C65+C67+C69+C71+C73+C75+C77+C79</f>
        <v>7177305</v>
      </c>
      <c r="D47" s="23">
        <f t="shared" si="5"/>
        <v>7177305</v>
      </c>
      <c r="E47" s="23">
        <f t="shared" si="5"/>
        <v>3231000</v>
      </c>
      <c r="F47" s="23">
        <f t="shared" si="5"/>
        <v>3231000</v>
      </c>
      <c r="G47" s="23">
        <f t="shared" si="5"/>
        <v>0</v>
      </c>
      <c r="H47" s="23">
        <f t="shared" si="5"/>
        <v>0</v>
      </c>
      <c r="I47" s="8"/>
    </row>
    <row r="48" spans="1:9" ht="15.75">
      <c r="A48" s="63" t="s">
        <v>1</v>
      </c>
      <c r="B48" s="64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8"/>
    </row>
    <row r="49" spans="1:9" ht="15" customHeight="1">
      <c r="A49" s="44">
        <v>1</v>
      </c>
      <c r="B49" s="38" t="s">
        <v>15</v>
      </c>
      <c r="C49" s="18">
        <v>193494</v>
      </c>
      <c r="D49" s="18">
        <v>193494</v>
      </c>
      <c r="E49" s="18">
        <v>120000</v>
      </c>
      <c r="F49" s="18">
        <v>120000</v>
      </c>
      <c r="G49" s="19">
        <v>0</v>
      </c>
      <c r="H49" s="19">
        <v>0</v>
      </c>
      <c r="I49" s="7"/>
    </row>
    <row r="50" spans="1:9" ht="15" customHeight="1">
      <c r="A50" s="45"/>
      <c r="B50" s="37"/>
      <c r="C50" s="21">
        <v>0</v>
      </c>
      <c r="D50" s="21">
        <v>0</v>
      </c>
      <c r="E50" s="21">
        <v>0</v>
      </c>
      <c r="F50" s="21">
        <v>0</v>
      </c>
      <c r="G50" s="25">
        <v>0</v>
      </c>
      <c r="H50" s="25">
        <v>0</v>
      </c>
      <c r="I50" s="7"/>
    </row>
    <row r="51" spans="1:9" ht="15" customHeight="1">
      <c r="A51" s="70">
        <v>2</v>
      </c>
      <c r="B51" s="38" t="s">
        <v>13</v>
      </c>
      <c r="C51" s="18">
        <v>56000</v>
      </c>
      <c r="D51" s="18">
        <v>56000</v>
      </c>
      <c r="E51" s="18">
        <v>30000</v>
      </c>
      <c r="F51" s="18">
        <v>30000</v>
      </c>
      <c r="G51" s="19">
        <v>0</v>
      </c>
      <c r="H51" s="19">
        <v>0</v>
      </c>
      <c r="I51" s="7"/>
    </row>
    <row r="52" spans="1:9" ht="15" customHeight="1">
      <c r="A52" s="71"/>
      <c r="B52" s="37"/>
      <c r="C52" s="21">
        <v>0</v>
      </c>
      <c r="D52" s="21">
        <v>0</v>
      </c>
      <c r="E52" s="21">
        <v>0</v>
      </c>
      <c r="F52" s="21">
        <v>0</v>
      </c>
      <c r="G52" s="25">
        <v>0</v>
      </c>
      <c r="H52" s="25">
        <v>0</v>
      </c>
      <c r="I52" s="7"/>
    </row>
    <row r="53" spans="1:9" ht="15" customHeight="1">
      <c r="A53" s="50">
        <v>3</v>
      </c>
      <c r="B53" s="38" t="s">
        <v>16</v>
      </c>
      <c r="C53" s="28">
        <v>77500</v>
      </c>
      <c r="D53" s="28">
        <v>77500</v>
      </c>
      <c r="E53" s="28">
        <v>37000</v>
      </c>
      <c r="F53" s="28">
        <v>37000</v>
      </c>
      <c r="G53" s="28">
        <v>0</v>
      </c>
      <c r="H53" s="28">
        <v>0</v>
      </c>
      <c r="I53" s="7"/>
    </row>
    <row r="54" spans="1:9" ht="15" customHeight="1">
      <c r="A54" s="45"/>
      <c r="B54" s="37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7"/>
    </row>
    <row r="55" spans="1:8" ht="15" customHeight="1">
      <c r="A55" s="44">
        <v>4</v>
      </c>
      <c r="B55" s="48" t="s">
        <v>21</v>
      </c>
      <c r="C55" s="28">
        <v>135000</v>
      </c>
      <c r="D55" s="28">
        <v>135000</v>
      </c>
      <c r="E55" s="28">
        <v>36000</v>
      </c>
      <c r="F55" s="28">
        <v>36000</v>
      </c>
      <c r="G55" s="28">
        <v>0</v>
      </c>
      <c r="H55" s="28">
        <v>0</v>
      </c>
    </row>
    <row r="56" spans="1:8" ht="15" customHeight="1">
      <c r="A56" s="45"/>
      <c r="B56" s="49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</row>
    <row r="57" spans="1:8" ht="15" customHeight="1">
      <c r="A57" s="44">
        <v>5</v>
      </c>
      <c r="B57" s="38" t="s">
        <v>14</v>
      </c>
      <c r="C57" s="28">
        <v>6218621</v>
      </c>
      <c r="D57" s="28">
        <v>6218621</v>
      </c>
      <c r="E57" s="28">
        <v>2850000</v>
      </c>
      <c r="F57" s="28">
        <v>2850000</v>
      </c>
      <c r="G57" s="28">
        <v>0</v>
      </c>
      <c r="H57" s="28">
        <v>0</v>
      </c>
    </row>
    <row r="58" spans="1:8" ht="15" customHeight="1">
      <c r="A58" s="45"/>
      <c r="B58" s="37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>
      <c r="A59" s="41">
        <v>10</v>
      </c>
      <c r="B59" s="48" t="s">
        <v>25</v>
      </c>
      <c r="C59" s="18">
        <v>23000</v>
      </c>
      <c r="D59" s="18">
        <v>23000</v>
      </c>
      <c r="E59" s="18">
        <v>23000</v>
      </c>
      <c r="F59" s="18">
        <v>23000</v>
      </c>
      <c r="G59" s="19">
        <v>0</v>
      </c>
      <c r="H59" s="19">
        <v>0</v>
      </c>
    </row>
    <row r="60" spans="1:8" ht="15">
      <c r="A60" s="40"/>
      <c r="B60" s="49"/>
      <c r="C60" s="21">
        <v>0</v>
      </c>
      <c r="D60" s="21">
        <v>0</v>
      </c>
      <c r="E60" s="21">
        <v>0</v>
      </c>
      <c r="F60" s="21">
        <v>0</v>
      </c>
      <c r="G60" s="25">
        <v>0</v>
      </c>
      <c r="H60" s="25">
        <v>0</v>
      </c>
    </row>
    <row r="61" spans="1:8" ht="15">
      <c r="A61" s="39">
        <v>11</v>
      </c>
      <c r="B61" s="48" t="s">
        <v>24</v>
      </c>
      <c r="C61" s="18">
        <v>6000</v>
      </c>
      <c r="D61" s="18">
        <v>6000</v>
      </c>
      <c r="E61" s="18">
        <v>6000</v>
      </c>
      <c r="F61" s="18">
        <v>6000</v>
      </c>
      <c r="G61" s="19">
        <v>0</v>
      </c>
      <c r="H61" s="19">
        <v>0</v>
      </c>
    </row>
    <row r="62" spans="1:8" ht="15">
      <c r="A62" s="39"/>
      <c r="B62" s="49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41">
        <v>12</v>
      </c>
      <c r="B63" s="48" t="s">
        <v>26</v>
      </c>
      <c r="C63" s="18">
        <v>28000</v>
      </c>
      <c r="D63" s="18">
        <v>28000</v>
      </c>
      <c r="E63" s="18">
        <v>28000</v>
      </c>
      <c r="F63" s="18">
        <v>28000</v>
      </c>
      <c r="G63" s="19">
        <v>0</v>
      </c>
      <c r="H63" s="19">
        <v>0</v>
      </c>
    </row>
    <row r="64" spans="1:8" ht="15">
      <c r="A64" s="40"/>
      <c r="B64" s="49"/>
      <c r="C64" s="21">
        <v>0</v>
      </c>
      <c r="D64" s="21">
        <v>0</v>
      </c>
      <c r="E64" s="21">
        <v>0</v>
      </c>
      <c r="F64" s="21">
        <v>0</v>
      </c>
      <c r="G64" s="22">
        <v>0</v>
      </c>
      <c r="H64" s="22">
        <v>0</v>
      </c>
    </row>
    <row r="65" spans="1:8" ht="15">
      <c r="A65" s="39">
        <v>13</v>
      </c>
      <c r="B65" s="48" t="s">
        <v>28</v>
      </c>
      <c r="C65" s="18">
        <v>66000</v>
      </c>
      <c r="D65" s="18">
        <v>66000</v>
      </c>
      <c r="E65" s="18">
        <v>38000</v>
      </c>
      <c r="F65" s="18">
        <v>38000</v>
      </c>
      <c r="G65" s="19">
        <v>0</v>
      </c>
      <c r="H65" s="19">
        <v>0</v>
      </c>
    </row>
    <row r="66" spans="1:8" ht="15">
      <c r="A66" s="39"/>
      <c r="B66" s="49"/>
      <c r="C66" s="21">
        <v>0</v>
      </c>
      <c r="D66" s="21">
        <v>0</v>
      </c>
      <c r="E66" s="21">
        <v>0</v>
      </c>
      <c r="F66" s="21">
        <v>0</v>
      </c>
      <c r="G66" s="25">
        <v>0</v>
      </c>
      <c r="H66" s="25">
        <v>0</v>
      </c>
    </row>
    <row r="67" spans="1:8" ht="15">
      <c r="A67" s="41">
        <v>14</v>
      </c>
      <c r="B67" s="48" t="s">
        <v>29</v>
      </c>
      <c r="C67" s="18">
        <v>20000</v>
      </c>
      <c r="D67" s="18">
        <v>20000</v>
      </c>
      <c r="E67" s="18">
        <v>9000</v>
      </c>
      <c r="F67" s="18">
        <v>9000</v>
      </c>
      <c r="G67" s="19">
        <v>0</v>
      </c>
      <c r="H67" s="19">
        <v>0</v>
      </c>
    </row>
    <row r="68" spans="1:8" ht="15">
      <c r="A68" s="40"/>
      <c r="B68" s="49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41">
        <v>15</v>
      </c>
      <c r="B69" s="42" t="s">
        <v>42</v>
      </c>
      <c r="C69" s="18">
        <v>15000</v>
      </c>
      <c r="D69" s="18">
        <v>15000</v>
      </c>
      <c r="E69" s="18">
        <v>15000</v>
      </c>
      <c r="F69" s="18">
        <v>15000</v>
      </c>
      <c r="G69" s="19">
        <v>0</v>
      </c>
      <c r="H69" s="19">
        <v>0</v>
      </c>
    </row>
    <row r="70" spans="1:8" ht="15">
      <c r="A70" s="40"/>
      <c r="B70" s="43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6.5" customHeight="1">
      <c r="A71" s="41">
        <v>16</v>
      </c>
      <c r="B71" s="42" t="s">
        <v>43</v>
      </c>
      <c r="C71" s="18">
        <v>18000</v>
      </c>
      <c r="D71" s="18">
        <v>18000</v>
      </c>
      <c r="E71" s="18">
        <v>18000</v>
      </c>
      <c r="F71" s="18">
        <v>18000</v>
      </c>
      <c r="G71" s="19">
        <v>0</v>
      </c>
      <c r="H71" s="19">
        <v>0</v>
      </c>
    </row>
    <row r="72" spans="1:8" ht="15">
      <c r="A72" s="40"/>
      <c r="B72" s="43"/>
      <c r="C72" s="21">
        <v>0</v>
      </c>
      <c r="D72" s="21">
        <v>0</v>
      </c>
      <c r="E72" s="21">
        <v>0</v>
      </c>
      <c r="F72" s="21">
        <v>0</v>
      </c>
      <c r="G72" s="25">
        <v>0</v>
      </c>
      <c r="H72" s="25">
        <v>0</v>
      </c>
    </row>
    <row r="73" spans="1:8" ht="15">
      <c r="A73" s="41">
        <v>17</v>
      </c>
      <c r="B73" s="48" t="s">
        <v>44</v>
      </c>
      <c r="C73" s="18">
        <v>215000</v>
      </c>
      <c r="D73" s="18">
        <v>215000</v>
      </c>
      <c r="E73" s="18">
        <v>18000</v>
      </c>
      <c r="F73" s="18">
        <v>18000</v>
      </c>
      <c r="G73" s="19">
        <v>0</v>
      </c>
      <c r="H73" s="19">
        <v>0</v>
      </c>
    </row>
    <row r="74" spans="1:8" ht="15">
      <c r="A74" s="40"/>
      <c r="B74" s="49"/>
      <c r="C74" s="21">
        <v>0</v>
      </c>
      <c r="D74" s="21">
        <v>0</v>
      </c>
      <c r="E74" s="21">
        <v>0</v>
      </c>
      <c r="F74" s="21">
        <v>0</v>
      </c>
      <c r="G74" s="25">
        <v>0</v>
      </c>
      <c r="H74" s="25">
        <v>0</v>
      </c>
    </row>
    <row r="75" spans="1:8" ht="17.25" customHeight="1">
      <c r="A75" s="41">
        <v>18</v>
      </c>
      <c r="B75" s="48" t="s">
        <v>45</v>
      </c>
      <c r="C75" s="18">
        <v>45000</v>
      </c>
      <c r="D75" s="18">
        <v>45000</v>
      </c>
      <c r="E75" s="18">
        <v>1000</v>
      </c>
      <c r="F75" s="18">
        <v>1000</v>
      </c>
      <c r="G75" s="19">
        <v>0</v>
      </c>
      <c r="H75" s="19">
        <v>0</v>
      </c>
    </row>
    <row r="76" spans="1:8" ht="12.75" customHeight="1">
      <c r="A76" s="40"/>
      <c r="B76" s="49"/>
      <c r="C76" s="21">
        <v>0</v>
      </c>
      <c r="D76" s="21">
        <v>0</v>
      </c>
      <c r="E76" s="21">
        <v>0</v>
      </c>
      <c r="F76" s="21">
        <v>0</v>
      </c>
      <c r="G76" s="25">
        <v>0</v>
      </c>
      <c r="H76" s="25">
        <v>0</v>
      </c>
    </row>
    <row r="77" spans="1:8" ht="15" customHeight="1">
      <c r="A77" s="56">
        <v>19</v>
      </c>
      <c r="B77" s="52" t="s">
        <v>46</v>
      </c>
      <c r="C77" s="32">
        <v>42840</v>
      </c>
      <c r="D77" s="32">
        <v>42840</v>
      </c>
      <c r="E77" s="32">
        <v>1000</v>
      </c>
      <c r="F77" s="32">
        <v>1000</v>
      </c>
      <c r="G77" s="33">
        <v>0</v>
      </c>
      <c r="H77" s="33">
        <v>0</v>
      </c>
    </row>
    <row r="78" spans="1:8" ht="15">
      <c r="A78" s="57"/>
      <c r="B78" s="53"/>
      <c r="C78" s="34">
        <v>0</v>
      </c>
      <c r="D78" s="34">
        <v>0</v>
      </c>
      <c r="E78" s="34">
        <v>0</v>
      </c>
      <c r="F78" s="34">
        <v>0</v>
      </c>
      <c r="G78" s="35">
        <v>0</v>
      </c>
      <c r="H78" s="35">
        <v>0</v>
      </c>
    </row>
    <row r="79" spans="1:8" ht="15">
      <c r="A79" s="56">
        <v>20</v>
      </c>
      <c r="B79" s="52" t="s">
        <v>47</v>
      </c>
      <c r="C79" s="32">
        <v>17850</v>
      </c>
      <c r="D79" s="32">
        <v>17850</v>
      </c>
      <c r="E79" s="32">
        <v>1000</v>
      </c>
      <c r="F79" s="32">
        <v>1000</v>
      </c>
      <c r="G79" s="33">
        <v>0</v>
      </c>
      <c r="H79" s="33">
        <v>0</v>
      </c>
    </row>
    <row r="80" spans="1:8" ht="15">
      <c r="A80" s="57"/>
      <c r="B80" s="53"/>
      <c r="C80" s="34">
        <v>0</v>
      </c>
      <c r="D80" s="34">
        <v>0</v>
      </c>
      <c r="E80" s="34">
        <v>0</v>
      </c>
      <c r="F80" s="34">
        <v>0</v>
      </c>
      <c r="G80" s="35">
        <v>0</v>
      </c>
      <c r="H80" s="35">
        <v>0</v>
      </c>
    </row>
    <row r="81" spans="2:8" ht="15">
      <c r="B81" s="13"/>
      <c r="C81" s="14"/>
      <c r="D81" s="14"/>
      <c r="E81" s="14"/>
      <c r="F81" s="14"/>
      <c r="G81" s="14"/>
      <c r="H81" s="9"/>
    </row>
    <row r="82" spans="2:7" ht="15" customHeight="1">
      <c r="B82" s="15" t="s">
        <v>30</v>
      </c>
      <c r="C82" s="6" t="s">
        <v>31</v>
      </c>
      <c r="E82" s="16" t="s">
        <v>32</v>
      </c>
      <c r="G82" s="30" t="s">
        <v>33</v>
      </c>
    </row>
    <row r="83" spans="2:7" ht="15">
      <c r="B83" s="15" t="s">
        <v>34</v>
      </c>
      <c r="C83" s="6" t="s">
        <v>35</v>
      </c>
      <c r="E83" s="31" t="s">
        <v>36</v>
      </c>
      <c r="G83" s="6" t="s">
        <v>37</v>
      </c>
    </row>
    <row r="84" spans="2:7" ht="15" customHeight="1">
      <c r="B84" s="15" t="s">
        <v>38</v>
      </c>
      <c r="G84" s="6" t="s">
        <v>39</v>
      </c>
    </row>
    <row r="86" spans="2:6" ht="15" customHeight="1">
      <c r="B86" s="51"/>
      <c r="C86" s="51"/>
      <c r="D86" s="8"/>
      <c r="E86" s="8"/>
      <c r="F86" s="8"/>
    </row>
    <row r="87" spans="2:6" ht="15">
      <c r="B87" s="9"/>
      <c r="C87" s="8"/>
      <c r="D87" s="8"/>
      <c r="E87" s="8"/>
      <c r="F87" s="8"/>
    </row>
    <row r="88" spans="2:6" ht="15">
      <c r="B88" s="9"/>
      <c r="C88" s="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11"/>
      <c r="D90" s="55"/>
      <c r="E90" s="55"/>
      <c r="F90" s="55"/>
    </row>
    <row r="91" spans="2:6" ht="15">
      <c r="B91" s="9"/>
      <c r="C91" s="11"/>
      <c r="D91" s="11"/>
      <c r="E91" s="11"/>
      <c r="F91" s="11"/>
    </row>
    <row r="92" spans="2:6" ht="15">
      <c r="B92" s="9"/>
      <c r="C92" s="11"/>
      <c r="D92" s="55"/>
      <c r="E92" s="55"/>
      <c r="F92" s="11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54"/>
      <c r="E94" s="54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54"/>
      <c r="E96" s="54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54"/>
      <c r="E98" s="54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54"/>
      <c r="E100" s="54"/>
      <c r="F100" s="11"/>
    </row>
    <row r="101" spans="2:6" ht="15">
      <c r="B101" s="9"/>
      <c r="C101" s="8"/>
      <c r="D101" s="8"/>
      <c r="E101" s="8"/>
      <c r="F101" s="8"/>
    </row>
    <row r="102" spans="2:6" ht="15">
      <c r="B102" s="9"/>
      <c r="C102" s="8"/>
      <c r="D102" s="8"/>
      <c r="E102" s="8"/>
      <c r="F102" s="8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</sheetData>
  <sheetProtection/>
  <mergeCells count="60"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A10:B10"/>
    <mergeCell ref="A23:B23"/>
    <mergeCell ref="A77:A78"/>
    <mergeCell ref="B39:B40"/>
    <mergeCell ref="B77:B78"/>
    <mergeCell ref="B73:B74"/>
    <mergeCell ref="A51:A52"/>
    <mergeCell ref="A79:A80"/>
    <mergeCell ref="F5:F6"/>
    <mergeCell ref="A7:B7"/>
    <mergeCell ref="A30:B30"/>
    <mergeCell ref="A9:B9"/>
    <mergeCell ref="A49:A50"/>
    <mergeCell ref="B35:B36"/>
    <mergeCell ref="A48:B48"/>
    <mergeCell ref="B13:B14"/>
    <mergeCell ref="B63:B64"/>
    <mergeCell ref="D100:E100"/>
    <mergeCell ref="D98:E98"/>
    <mergeCell ref="D96:E96"/>
    <mergeCell ref="D90:F90"/>
    <mergeCell ref="D92:E92"/>
    <mergeCell ref="D94:E94"/>
    <mergeCell ref="B86:C86"/>
    <mergeCell ref="B79:B80"/>
    <mergeCell ref="B67:B68"/>
    <mergeCell ref="B59:B60"/>
    <mergeCell ref="B61:B62"/>
    <mergeCell ref="B75:B76"/>
    <mergeCell ref="B65:B66"/>
    <mergeCell ref="A57:A58"/>
    <mergeCell ref="A47:B47"/>
    <mergeCell ref="B33:B34"/>
    <mergeCell ref="A53:A54"/>
    <mergeCell ref="B43:B44"/>
    <mergeCell ref="B55:B56"/>
    <mergeCell ref="A55:A56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2023-09-08T08:00:57Z</cp:lastPrinted>
  <dcterms:created xsi:type="dcterms:W3CDTF">1998-10-27T12:30:16Z</dcterms:created>
  <dcterms:modified xsi:type="dcterms:W3CDTF">2023-09-08T08:42:06Z</dcterms:modified>
  <cp:category/>
  <cp:version/>
  <cp:contentType/>
  <cp:contentStatus/>
</cp:coreProperties>
</file>