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1580" windowHeight="6030" activeTab="0"/>
  </bookViews>
  <sheets>
    <sheet name="anexa 5A" sheetId="1" r:id="rId1"/>
  </sheets>
  <definedNames/>
  <calcPr fullCalcOnLoad="1"/>
</workbook>
</file>

<file path=xl/sharedStrings.xml><?xml version="1.0" encoding="utf-8"?>
<sst xmlns="http://schemas.openxmlformats.org/spreadsheetml/2006/main" count="29" uniqueCount="29">
  <si>
    <t>Nr.
crt.</t>
  </si>
  <si>
    <t>Denumire</t>
  </si>
  <si>
    <t>TOTAL GENERAL</t>
  </si>
  <si>
    <t>Buget</t>
  </si>
  <si>
    <t>Total
surse de
finanţare</t>
  </si>
  <si>
    <t>LISTA</t>
  </si>
  <si>
    <t>Alte surse</t>
  </si>
  <si>
    <t>din care:</t>
  </si>
  <si>
    <t xml:space="preserve">          </t>
  </si>
  <si>
    <t xml:space="preserve">                                   - lei  -</t>
  </si>
  <si>
    <r>
      <t>ANEXA NR. 5A</t>
    </r>
    <r>
      <rPr>
        <sz val="12"/>
        <rFont val="Arial"/>
        <family val="2"/>
      </rPr>
      <t xml:space="preserve"> LA H.C.L. SATU MARE  Nr    din </t>
    </r>
  </si>
  <si>
    <t>Cant.
U/M
- buc -</t>
  </si>
  <si>
    <t>Preţ
unitar</t>
  </si>
  <si>
    <t>Cap. 65 Învăţământ</t>
  </si>
  <si>
    <t>Total Cap. 65</t>
  </si>
  <si>
    <t>Cap. 61 ”Ordine publică şi siguranţă naţională”</t>
  </si>
  <si>
    <t>Total Cap. 61</t>
  </si>
  <si>
    <t>Cap. 84 Transporturi</t>
  </si>
  <si>
    <t>Total Cap. 84</t>
  </si>
  <si>
    <t>Ensuring public safety - supraveghere video</t>
  </si>
  <si>
    <t>Modernizare infrastructură educațională Grădinița nr.7 - achiziție furnizare dotări produse mobilier</t>
  </si>
  <si>
    <t>Modernizare infrastructură educațională Grădinița nr.7 - dotări conexe: amenajare loc joacă, dotări foișor</t>
  </si>
  <si>
    <t>Dotări în cadrul proiectului - Modernizare Infrastructură Educaţională Liceul Tehnologic „Constantin Brâncuşi”</t>
  </si>
  <si>
    <t>Dezvoltarea infrastructurii de transport public în municipiul Satu Mare – Crearea unui sistem de management al traficului inclusiv sistem monitorizare video</t>
  </si>
  <si>
    <t>Chit de filtrarea aerului de bacterii și viruși în cadrul proiectului ”Consolidarea capacității unității de învățământ Școala Gimnazială Octavian Goga”  SMIS 149730</t>
  </si>
  <si>
    <t>Aparat tip nebulizator destinat dezinfecției și sterilizării sălilor de clasă, spații și suprafețe cu Ozon, în cadrul proiectului ”Consolidarea capacității unității de învățământ Școala Gimnazială Octavian Goga” SMIS 149730</t>
  </si>
  <si>
    <t>Aparat tip nebulizator destinat dezinfecției și sterilizării sălilor de clasă, spații și suprafețe cu Ozon, în cadrul proiectului ”Consolidarea capacității unității de învățământ Grădinița cu Program Prelungit Guliver Satu Mare” SMIS 149785</t>
  </si>
  <si>
    <t>Chit de filtrarea aerului de bacterii și viruși în cadrul proiectului ”Consolidarea capacității unității de învățământ Grădinița cu Program Prelungit Guliver Satu Mare”  SMIS 149785</t>
  </si>
  <si>
    <t>Lista dotărilor independente ce se achiziţionează în anul 2023 finanţate din FEN                                                    (fonduri externe nerambursabile)</t>
  </si>
</sst>
</file>

<file path=xl/styles.xml><?xml version="1.0" encoding="utf-8"?>
<styleSheet xmlns="http://schemas.openxmlformats.org/spreadsheetml/2006/main">
  <numFmts count="46">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RON&quot;;\-#,##0\ &quot;RON&quot;"/>
    <numFmt numFmtId="173" formatCode="#,##0\ &quot;RON&quot;;[Red]\-#,##0\ &quot;RON&quot;"/>
    <numFmt numFmtId="174" formatCode="#,##0.00\ &quot;RON&quot;;\-#,##0.00\ &quot;RON&quot;"/>
    <numFmt numFmtId="175" formatCode="#,##0.00\ &quot;RON&quot;;[Red]\-#,##0.00\ &quot;RON&quot;"/>
    <numFmt numFmtId="176" formatCode="_-* #,##0\ &quot;RON&quot;_-;\-* #,##0\ &quot;RON&quot;_-;_-* &quot;-&quot;\ &quot;RON&quot;_-;_-@_-"/>
    <numFmt numFmtId="177" formatCode="_-* #,##0\ _R_O_N_-;\-* #,##0\ _R_O_N_-;_-* &quot;-&quot;\ _R_O_N_-;_-@_-"/>
    <numFmt numFmtId="178" formatCode="_-* #,##0.00\ &quot;RON&quot;_-;\-* #,##0.00\ &quot;RON&quot;_-;_-* &quot;-&quot;??\ &quot;RON&quot;_-;_-@_-"/>
    <numFmt numFmtId="179" formatCode="_-* #,##0.00\ _R_O_N_-;\-* #,##0.00\ _R_O_N_-;_-* &quot;-&quot;??\ _R_O_N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_-* #,##0\ _l_e_i_-;\-* #,##0\ _l_e_i_-;_-* &quot;-&quot;\ _l_e_i_-;_-@_-"/>
    <numFmt numFmtId="187" formatCode="_-* #,##0.00\ _l_e_i_-;\-* #,##0.00\ _l_e_i_-;_-* &quot;-&quot;??\ _l_e_i_-;_-@_-"/>
    <numFmt numFmtId="188" formatCode="#,##0\ &quot; &quot;;\-#,##0\ &quot; &quot;"/>
    <numFmt numFmtId="189" formatCode="#,##0\ &quot; &quot;;[Red]\-#,##0\ &quot; &quot;"/>
    <numFmt numFmtId="190" formatCode="#,##0.00\ &quot; &quot;;\-#,##0.00\ &quot; &quot;"/>
    <numFmt numFmtId="191" formatCode="#,##0.00\ &quot; &quot;;[Red]\-#,##0.00\ &quot; &quot;"/>
    <numFmt numFmtId="192" formatCode="_-* #,##0\ &quot; &quot;_-;\-* #,##0\ &quot; &quot;_-;_-* &quot;-&quot;\ &quot; &quot;_-;_-@_-"/>
    <numFmt numFmtId="193" formatCode="_-* #,##0\ _ _-;\-* #,##0\ _ _-;_-* &quot;-&quot;\ _ _-;_-@_-"/>
    <numFmt numFmtId="194" formatCode="_-* #,##0.00\ &quot; &quot;_-;\-* #,##0.00\ &quot; &quot;_-;_-* &quot;-&quot;??\ &quot; &quot;_-;_-@_-"/>
    <numFmt numFmtId="195" formatCode="_-* #,##0.00\ _ _-;\-* #,##0.00\ _ _-;_-* &quot;-&quot;??\ _ _-;_-@_-"/>
    <numFmt numFmtId="196" formatCode="_-* #,##0\ _L_E_I_-;\-* #,##0\ _L_E_I_-;_-* &quot;-&quot;\ _L_E_I_-;_-@_-"/>
    <numFmt numFmtId="197" formatCode="_-* #,##0.00\ _L_E_I_-;\-* #,##0.00\ _L_E_I_-;_-* &quot;-&quot;??\ _L_E_I_-;_-@_-"/>
    <numFmt numFmtId="198" formatCode="m/d"/>
    <numFmt numFmtId="199" formatCode="mm/dd/yy"/>
    <numFmt numFmtId="200" formatCode="[$-418]d\ mmmm\ yyyy"/>
    <numFmt numFmtId="201" formatCode="dd/mm/yy;@"/>
  </numFmts>
  <fonts count="43">
    <font>
      <sz val="12"/>
      <name val="Arial"/>
      <family val="2"/>
    </font>
    <font>
      <sz val="10"/>
      <name val="Arial"/>
      <family val="0"/>
    </font>
    <font>
      <b/>
      <sz val="12"/>
      <name val="Arial"/>
      <family val="2"/>
    </font>
    <font>
      <sz val="11"/>
      <name val="Arial"/>
      <family val="2"/>
    </font>
    <font>
      <sz val="8"/>
      <name val="Arial"/>
      <family val="2"/>
    </font>
    <font>
      <u val="single"/>
      <sz val="12"/>
      <color indexed="12"/>
      <name val="Arial"/>
      <family val="2"/>
    </font>
    <font>
      <u val="single"/>
      <sz val="12"/>
      <color indexed="36"/>
      <name val="Arial"/>
      <family val="2"/>
    </font>
    <font>
      <b/>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style="medium"/>
      <right style="thin"/>
      <top style="thin"/>
      <bottom style="thin"/>
    </border>
    <border>
      <left style="thin"/>
      <right style="thin"/>
      <top>
        <color indexed="63"/>
      </top>
      <bottom style="medium"/>
    </border>
    <border>
      <left>
        <color indexed="63"/>
      </left>
      <right>
        <color indexed="63"/>
      </right>
      <top style="thin"/>
      <bottom style="thin"/>
    </border>
    <border>
      <left style="medium"/>
      <right>
        <color indexed="63"/>
      </right>
      <top style="thin"/>
      <bottom style="thin"/>
    </border>
    <border>
      <left style="thin"/>
      <right>
        <color indexed="63"/>
      </right>
      <top style="thin"/>
      <bottom style="thin"/>
    </border>
    <border>
      <left>
        <color indexed="63"/>
      </left>
      <right style="thin"/>
      <top style="thin"/>
      <bottom style="thin"/>
    </border>
    <border>
      <left style="medium"/>
      <right style="thin"/>
      <top>
        <color indexed="63"/>
      </top>
      <bottom style="medium"/>
    </border>
    <border>
      <left style="thin"/>
      <right style="thin"/>
      <top style="medium"/>
      <bottom>
        <color indexed="63"/>
      </bottom>
    </border>
    <border>
      <left style="thin"/>
      <right style="thin"/>
      <top>
        <color indexed="63"/>
      </top>
      <bottom style="thin"/>
    </border>
    <border>
      <left>
        <color indexed="63"/>
      </left>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s>
  <cellStyleXfs count="63">
    <xf numFmtId="3"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197" fontId="1" fillId="0" borderId="0" applyFont="0" applyFill="0" applyBorder="0" applyAlignment="0" applyProtection="0"/>
    <xf numFmtId="196"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1" fillId="0" borderId="0" applyNumberFormat="0" applyFill="0" applyBorder="0" applyAlignment="0" applyProtection="0"/>
    <xf numFmtId="0" fontId="6" fillId="0" borderId="0" applyNumberFormat="0" applyFill="0" applyBorder="0" applyAlignment="0" applyProtection="0"/>
    <xf numFmtId="0" fontId="32" fillId="28"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5" fillId="0" borderId="0" applyNumberFormat="0" applyFill="0" applyBorder="0" applyAlignment="0" applyProtection="0"/>
    <xf numFmtId="0" fontId="36" fillId="29" borderId="1" applyNumberFormat="0" applyAlignment="0" applyProtection="0"/>
    <xf numFmtId="0" fontId="37" fillId="0" borderId="6" applyNumberFormat="0" applyFill="0" applyAlignment="0" applyProtection="0"/>
    <xf numFmtId="0" fontId="38" fillId="30" borderId="0" applyNumberFormat="0" applyBorder="0" applyAlignment="0" applyProtection="0"/>
    <xf numFmtId="0" fontId="0" fillId="31" borderId="7" applyNumberFormat="0" applyFont="0" applyAlignment="0" applyProtection="0"/>
    <xf numFmtId="0" fontId="39" fillId="26" borderId="8" applyNumberFormat="0" applyAlignment="0" applyProtection="0"/>
    <xf numFmtId="9" fontId="1"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71">
    <xf numFmtId="3" fontId="0" fillId="0" borderId="0" xfId="0" applyAlignment="1">
      <alignment/>
    </xf>
    <xf numFmtId="3" fontId="0" fillId="32" borderId="0" xfId="0" applyFont="1" applyFill="1" applyAlignment="1">
      <alignment/>
    </xf>
    <xf numFmtId="3" fontId="3" fillId="32" borderId="0" xfId="0" applyFont="1" applyFill="1" applyAlignment="1">
      <alignment/>
    </xf>
    <xf numFmtId="3" fontId="0" fillId="32" borderId="0" xfId="0" applyFont="1" applyFill="1" applyAlignment="1">
      <alignment/>
    </xf>
    <xf numFmtId="14" fontId="4" fillId="32" borderId="0" xfId="0" applyNumberFormat="1" applyFont="1" applyFill="1" applyBorder="1" applyAlignment="1">
      <alignment horizontal="left"/>
    </xf>
    <xf numFmtId="3" fontId="3" fillId="32" borderId="0" xfId="0" applyFont="1" applyFill="1" applyBorder="1" applyAlignment="1">
      <alignment/>
    </xf>
    <xf numFmtId="0" fontId="3" fillId="32" borderId="0" xfId="0" applyNumberFormat="1" applyFont="1" applyFill="1" applyBorder="1" applyAlignment="1">
      <alignment/>
    </xf>
    <xf numFmtId="0" fontId="3" fillId="32" borderId="0" xfId="0" applyNumberFormat="1" applyFont="1" applyFill="1" applyAlignment="1">
      <alignment/>
    </xf>
    <xf numFmtId="0" fontId="3" fillId="32" borderId="0" xfId="0" applyNumberFormat="1" applyFont="1" applyFill="1" applyBorder="1" applyAlignment="1">
      <alignment/>
    </xf>
    <xf numFmtId="3" fontId="7" fillId="32" borderId="10" xfId="0" applyNumberFormat="1" applyFont="1" applyFill="1" applyBorder="1" applyAlignment="1">
      <alignment horizontal="right"/>
    </xf>
    <xf numFmtId="3" fontId="7" fillId="32" borderId="11" xfId="0" applyFont="1" applyFill="1" applyBorder="1" applyAlignment="1">
      <alignment horizontal="center" vertical="center" wrapText="1"/>
    </xf>
    <xf numFmtId="3" fontId="7" fillId="32" borderId="12" xfId="0" applyFont="1" applyFill="1" applyBorder="1" applyAlignment="1">
      <alignment vertical="center"/>
    </xf>
    <xf numFmtId="3" fontId="7" fillId="32" borderId="11" xfId="0" applyNumberFormat="1" applyFont="1" applyFill="1" applyBorder="1" applyAlignment="1">
      <alignment horizontal="right"/>
    </xf>
    <xf numFmtId="3" fontId="2" fillId="32" borderId="13" xfId="0" applyFont="1" applyFill="1" applyBorder="1" applyAlignment="1">
      <alignment vertical="center"/>
    </xf>
    <xf numFmtId="3" fontId="7" fillId="32" borderId="14" xfId="0" applyFont="1" applyFill="1" applyBorder="1" applyAlignment="1">
      <alignment horizontal="right"/>
    </xf>
    <xf numFmtId="3" fontId="7" fillId="32" borderId="10" xfId="0" applyFont="1" applyFill="1" applyBorder="1" applyAlignment="1">
      <alignment horizontal="right"/>
    </xf>
    <xf numFmtId="3" fontId="7" fillId="32" borderId="10" xfId="0" applyFont="1" applyFill="1" applyBorder="1" applyAlignment="1">
      <alignment vertical="center" wrapText="1"/>
    </xf>
    <xf numFmtId="3" fontId="3" fillId="32" borderId="12" xfId="0" applyFont="1" applyFill="1" applyBorder="1" applyAlignment="1">
      <alignment horizontal="center" vertical="center"/>
    </xf>
    <xf numFmtId="3" fontId="3" fillId="32" borderId="10" xfId="0" applyFont="1" applyFill="1" applyBorder="1" applyAlignment="1">
      <alignment horizontal="center"/>
    </xf>
    <xf numFmtId="3" fontId="3" fillId="32" borderId="10" xfId="0" applyNumberFormat="1" applyFont="1" applyFill="1" applyBorder="1" applyAlignment="1">
      <alignment horizontal="right"/>
    </xf>
    <xf numFmtId="3" fontId="3" fillId="32" borderId="11" xfId="0" applyNumberFormat="1" applyFont="1" applyFill="1" applyBorder="1" applyAlignment="1">
      <alignment horizontal="right"/>
    </xf>
    <xf numFmtId="3" fontId="3" fillId="32" borderId="14" xfId="0" applyFont="1" applyFill="1" applyBorder="1" applyAlignment="1">
      <alignment horizontal="left"/>
    </xf>
    <xf numFmtId="3" fontId="3" fillId="32" borderId="10" xfId="0" applyFont="1" applyFill="1" applyBorder="1" applyAlignment="1">
      <alignment horizontal="right"/>
    </xf>
    <xf numFmtId="3" fontId="3" fillId="32" borderId="0" xfId="0" applyFont="1" applyFill="1" applyBorder="1" applyAlignment="1">
      <alignment horizontal="right" wrapText="1"/>
    </xf>
    <xf numFmtId="3" fontId="0" fillId="32" borderId="0" xfId="0" applyFill="1" applyBorder="1" applyAlignment="1">
      <alignment horizontal="center" wrapText="1"/>
    </xf>
    <xf numFmtId="3" fontId="7" fillId="32" borderId="10" xfId="0" applyFont="1" applyFill="1" applyBorder="1" applyAlignment="1">
      <alignment horizontal="right" vertical="center" wrapText="1"/>
    </xf>
    <xf numFmtId="3" fontId="0" fillId="32" borderId="0" xfId="0" applyFont="1" applyFill="1" applyAlignment="1">
      <alignment horizontal="left"/>
    </xf>
    <xf numFmtId="3" fontId="2" fillId="32" borderId="0" xfId="0" applyFont="1" applyFill="1" applyAlignment="1">
      <alignment horizontal="center"/>
    </xf>
    <xf numFmtId="3" fontId="7" fillId="32" borderId="10" xfId="0" applyFont="1" applyFill="1" applyBorder="1" applyAlignment="1">
      <alignment horizontal="center" vertical="center" wrapText="1"/>
    </xf>
    <xf numFmtId="3" fontId="2" fillId="32" borderId="13" xfId="0" applyFont="1" applyFill="1" applyBorder="1" applyAlignment="1">
      <alignment horizontal="right" vertical="center"/>
    </xf>
    <xf numFmtId="3" fontId="3" fillId="32" borderId="15" xfId="0" applyFont="1" applyFill="1" applyBorder="1" applyAlignment="1">
      <alignment horizontal="center" vertical="center" wrapText="1"/>
    </xf>
    <xf numFmtId="3" fontId="3" fillId="32" borderId="16" xfId="0" applyFont="1" applyFill="1" applyBorder="1" applyAlignment="1">
      <alignment horizontal="left" vertical="center" wrapText="1"/>
    </xf>
    <xf numFmtId="3" fontId="3" fillId="32" borderId="10" xfId="0" applyFont="1" applyFill="1" applyBorder="1" applyAlignment="1">
      <alignment horizontal="center" wrapText="1"/>
    </xf>
    <xf numFmtId="3" fontId="3" fillId="32" borderId="14" xfId="0" applyFont="1" applyFill="1" applyBorder="1" applyAlignment="1">
      <alignment horizontal="right" wrapText="1"/>
    </xf>
    <xf numFmtId="3" fontId="3" fillId="32" borderId="17" xfId="0" applyNumberFormat="1" applyFont="1" applyFill="1" applyBorder="1" applyAlignment="1">
      <alignment horizontal="right"/>
    </xf>
    <xf numFmtId="3" fontId="3" fillId="32" borderId="10" xfId="0" applyFont="1" applyFill="1" applyBorder="1" applyAlignment="1">
      <alignment horizontal="center" vertical="center" wrapText="1"/>
    </xf>
    <xf numFmtId="3" fontId="3" fillId="32" borderId="10" xfId="0" applyFont="1" applyFill="1" applyBorder="1" applyAlignment="1">
      <alignment horizontal="left" vertical="center" wrapText="1"/>
    </xf>
    <xf numFmtId="3" fontId="3" fillId="32" borderId="17" xfId="0" applyFont="1" applyFill="1" applyBorder="1" applyAlignment="1">
      <alignment horizontal="center" vertical="center" wrapText="1"/>
    </xf>
    <xf numFmtId="3" fontId="3" fillId="32" borderId="14" xfId="0" applyFont="1" applyFill="1" applyBorder="1" applyAlignment="1">
      <alignment horizontal="left" vertical="center" wrapText="1"/>
    </xf>
    <xf numFmtId="3" fontId="3" fillId="32" borderId="14" xfId="0" applyFont="1" applyFill="1" applyBorder="1" applyAlignment="1">
      <alignment horizontal="left" wrapText="1"/>
    </xf>
    <xf numFmtId="3" fontId="3" fillId="32" borderId="14" xfId="0" applyFont="1" applyFill="1" applyBorder="1" applyAlignment="1">
      <alignment horizontal="right"/>
    </xf>
    <xf numFmtId="3" fontId="3" fillId="32" borderId="12" xfId="0" applyFont="1" applyFill="1" applyBorder="1" applyAlignment="1">
      <alignment horizontal="center" vertical="center" wrapText="1"/>
    </xf>
    <xf numFmtId="3" fontId="3" fillId="32" borderId="10" xfId="0" applyNumberFormat="1" applyFont="1" applyFill="1" applyBorder="1" applyAlignment="1">
      <alignment vertical="center" wrapText="1"/>
    </xf>
    <xf numFmtId="3" fontId="3" fillId="32" borderId="10" xfId="0" applyFont="1" applyFill="1" applyBorder="1" applyAlignment="1">
      <alignment vertical="center" wrapText="1"/>
    </xf>
    <xf numFmtId="3" fontId="3" fillId="32" borderId="11" xfId="0" applyFont="1" applyFill="1" applyBorder="1" applyAlignment="1">
      <alignment vertical="center" wrapText="1"/>
    </xf>
    <xf numFmtId="3" fontId="2" fillId="32" borderId="18" xfId="0" applyFont="1" applyFill="1" applyBorder="1" applyAlignment="1">
      <alignment horizontal="right" vertical="center"/>
    </xf>
    <xf numFmtId="3" fontId="2" fillId="32" borderId="13" xfId="0" applyFont="1" applyFill="1" applyBorder="1" applyAlignment="1">
      <alignment horizontal="right" vertical="center"/>
    </xf>
    <xf numFmtId="3" fontId="7" fillId="32" borderId="15" xfId="0" applyFont="1" applyFill="1" applyBorder="1" applyAlignment="1">
      <alignment horizontal="right" vertical="center" wrapText="1"/>
    </xf>
    <xf numFmtId="3" fontId="7" fillId="32" borderId="17" xfId="0" applyFont="1" applyFill="1" applyBorder="1" applyAlignment="1">
      <alignment horizontal="right" vertical="center" wrapText="1"/>
    </xf>
    <xf numFmtId="3" fontId="7" fillId="32" borderId="19" xfId="0" applyFont="1" applyFill="1" applyBorder="1" applyAlignment="1">
      <alignment horizontal="center" vertical="center" wrapText="1"/>
    </xf>
    <xf numFmtId="3" fontId="7" fillId="32" borderId="20" xfId="0" applyFont="1" applyFill="1" applyBorder="1" applyAlignment="1">
      <alignment horizontal="center" vertical="center"/>
    </xf>
    <xf numFmtId="3" fontId="7" fillId="32" borderId="15" xfId="0" applyFont="1" applyFill="1" applyBorder="1" applyAlignment="1">
      <alignment horizontal="left" vertical="center"/>
    </xf>
    <xf numFmtId="3" fontId="7" fillId="32" borderId="17" xfId="0" applyFont="1" applyFill="1" applyBorder="1" applyAlignment="1">
      <alignment horizontal="left" vertical="center"/>
    </xf>
    <xf numFmtId="3" fontId="7" fillId="32" borderId="15" xfId="0" applyFont="1" applyFill="1" applyBorder="1" applyAlignment="1">
      <alignment horizontal="left" vertical="center" wrapText="1"/>
    </xf>
    <xf numFmtId="3" fontId="7" fillId="32" borderId="14" xfId="0" applyFont="1" applyFill="1" applyBorder="1" applyAlignment="1">
      <alignment horizontal="left" vertical="center" wrapText="1"/>
    </xf>
    <xf numFmtId="3" fontId="7" fillId="32" borderId="21" xfId="0" applyFont="1" applyFill="1" applyBorder="1" applyAlignment="1">
      <alignment horizontal="left" vertical="center" wrapText="1"/>
    </xf>
    <xf numFmtId="0" fontId="3" fillId="32" borderId="0" xfId="0" applyNumberFormat="1" applyFont="1" applyFill="1" applyAlignment="1">
      <alignment horizontal="left"/>
    </xf>
    <xf numFmtId="0" fontId="3" fillId="32" borderId="0" xfId="0" applyNumberFormat="1" applyFont="1" applyFill="1" applyBorder="1" applyAlignment="1">
      <alignment horizontal="left" wrapText="1"/>
    </xf>
    <xf numFmtId="3" fontId="7" fillId="32" borderId="22" xfId="0" applyFont="1" applyFill="1" applyBorder="1" applyAlignment="1">
      <alignment horizontal="center" vertical="center" wrapText="1"/>
    </xf>
    <xf numFmtId="3" fontId="7" fillId="32" borderId="12" xfId="0" applyFont="1" applyFill="1" applyBorder="1" applyAlignment="1">
      <alignment horizontal="center" vertical="center" wrapText="1"/>
    </xf>
    <xf numFmtId="3" fontId="7" fillId="32" borderId="23" xfId="0" applyFont="1" applyFill="1" applyBorder="1" applyAlignment="1">
      <alignment horizontal="center" vertical="center" wrapText="1"/>
    </xf>
    <xf numFmtId="3" fontId="7" fillId="32" borderId="10" xfId="0" applyFont="1" applyFill="1" applyBorder="1" applyAlignment="1">
      <alignment horizontal="center" vertical="center" wrapText="1"/>
    </xf>
    <xf numFmtId="0" fontId="3" fillId="32" borderId="0" xfId="0" applyNumberFormat="1" applyFont="1" applyFill="1" applyAlignment="1">
      <alignment horizontal="left" wrapText="1"/>
    </xf>
    <xf numFmtId="3" fontId="2" fillId="32" borderId="0" xfId="0" applyFont="1" applyFill="1" applyAlignment="1">
      <alignment horizontal="left"/>
    </xf>
    <xf numFmtId="3" fontId="0" fillId="32" borderId="0" xfId="0" applyFont="1" applyFill="1" applyAlignment="1">
      <alignment horizontal="left"/>
    </xf>
    <xf numFmtId="3" fontId="2" fillId="32" borderId="0" xfId="0" applyFont="1" applyFill="1" applyAlignment="1">
      <alignment horizontal="center"/>
    </xf>
    <xf numFmtId="3" fontId="2" fillId="32" borderId="0" xfId="0" applyFont="1" applyFill="1" applyAlignment="1">
      <alignment horizontal="center" wrapText="1"/>
    </xf>
    <xf numFmtId="3" fontId="7" fillId="32" borderId="23" xfId="0" applyFont="1" applyFill="1" applyBorder="1" applyAlignment="1">
      <alignment horizontal="center"/>
    </xf>
    <xf numFmtId="3" fontId="7" fillId="32" borderId="24" xfId="0" applyFont="1" applyFill="1" applyBorder="1" applyAlignment="1">
      <alignment horizontal="center"/>
    </xf>
    <xf numFmtId="3" fontId="7" fillId="32" borderId="23" xfId="0" applyFont="1" applyFill="1" applyBorder="1" applyAlignment="1">
      <alignment horizontal="center" vertical="center"/>
    </xf>
    <xf numFmtId="3" fontId="7" fillId="32" borderId="10"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23</xdr:row>
      <xdr:rowOff>9525</xdr:rowOff>
    </xdr:from>
    <xdr:to>
      <xdr:col>1</xdr:col>
      <xdr:colOff>1533525</xdr:colOff>
      <xdr:row>26</xdr:row>
      <xdr:rowOff>123825</xdr:rowOff>
    </xdr:to>
    <xdr:sp>
      <xdr:nvSpPr>
        <xdr:cNvPr id="1" name="Text Box 1"/>
        <xdr:cNvSpPr txBox="1">
          <a:spLocks noChangeArrowheads="1"/>
        </xdr:cNvSpPr>
      </xdr:nvSpPr>
      <xdr:spPr>
        <a:xfrm>
          <a:off x="200025" y="7496175"/>
          <a:ext cx="1733550" cy="685800"/>
        </a:xfrm>
        <a:prstGeom prst="rect">
          <a:avLst/>
        </a:prstGeom>
        <a:solidFill>
          <a:srgbClr val="FFFFFF"/>
        </a:solid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Ordonator principal de credite
</a:t>
          </a:r>
          <a:r>
            <a:rPr lang="en-US" cap="none" sz="1000" b="0" i="0" u="none" baseline="0">
              <a:solidFill>
                <a:srgbClr val="000000"/>
              </a:solidFill>
              <a:latin typeface="Arial"/>
              <a:ea typeface="Arial"/>
              <a:cs typeface="Arial"/>
            </a:rPr>
            <a:t>Primar,
</a:t>
          </a:r>
          <a:r>
            <a:rPr lang="en-US" cap="none" sz="1000" b="0" i="0" u="none" baseline="0">
              <a:solidFill>
                <a:srgbClr val="000000"/>
              </a:solidFill>
              <a:latin typeface="Arial"/>
              <a:ea typeface="Arial"/>
              <a:cs typeface="Arial"/>
            </a:rPr>
            <a:t>Kereskényi Gábor</a:t>
          </a:r>
        </a:p>
      </xdr:txBody>
    </xdr:sp>
    <xdr:clientData/>
  </xdr:twoCellAnchor>
  <xdr:twoCellAnchor>
    <xdr:from>
      <xdr:col>1</xdr:col>
      <xdr:colOff>1771650</xdr:colOff>
      <xdr:row>23</xdr:row>
      <xdr:rowOff>38100</xdr:rowOff>
    </xdr:from>
    <xdr:to>
      <xdr:col>1</xdr:col>
      <xdr:colOff>3276600</xdr:colOff>
      <xdr:row>26</xdr:row>
      <xdr:rowOff>114300</xdr:rowOff>
    </xdr:to>
    <xdr:sp>
      <xdr:nvSpPr>
        <xdr:cNvPr id="2" name="Text Box 2"/>
        <xdr:cNvSpPr txBox="1">
          <a:spLocks noChangeArrowheads="1"/>
        </xdr:cNvSpPr>
      </xdr:nvSpPr>
      <xdr:spPr>
        <a:xfrm>
          <a:off x="2171700" y="7524750"/>
          <a:ext cx="1504950" cy="647700"/>
        </a:xfrm>
        <a:prstGeom prst="rect">
          <a:avLst/>
        </a:prstGeom>
        <a:solidFill>
          <a:srgbClr val="FFFFFF"/>
        </a:solid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Director economic,
</a:t>
          </a:r>
          <a:r>
            <a:rPr lang="en-US" cap="none" sz="1000" b="0" i="0" u="none" baseline="0">
              <a:solidFill>
                <a:srgbClr val="000000"/>
              </a:solidFill>
              <a:latin typeface="Arial"/>
              <a:ea typeface="Arial"/>
              <a:cs typeface="Arial"/>
            </a:rPr>
            <a:t>ec. Ursu Lucia</a:t>
          </a:r>
        </a:p>
      </xdr:txBody>
    </xdr:sp>
    <xdr:clientData/>
  </xdr:twoCellAnchor>
  <xdr:twoCellAnchor>
    <xdr:from>
      <xdr:col>1</xdr:col>
      <xdr:colOff>3514725</xdr:colOff>
      <xdr:row>23</xdr:row>
      <xdr:rowOff>28575</xdr:rowOff>
    </xdr:from>
    <xdr:to>
      <xdr:col>4</xdr:col>
      <xdr:colOff>447675</xdr:colOff>
      <xdr:row>25</xdr:row>
      <xdr:rowOff>161925</xdr:rowOff>
    </xdr:to>
    <xdr:sp>
      <xdr:nvSpPr>
        <xdr:cNvPr id="3" name="Text Box 3"/>
        <xdr:cNvSpPr txBox="1">
          <a:spLocks noChangeArrowheads="1"/>
        </xdr:cNvSpPr>
      </xdr:nvSpPr>
      <xdr:spPr>
        <a:xfrm>
          <a:off x="3914775" y="7515225"/>
          <a:ext cx="2657475" cy="514350"/>
        </a:xfrm>
        <a:prstGeom prst="rect">
          <a:avLst/>
        </a:prstGeom>
        <a:solidFill>
          <a:srgbClr val="FFFFFF"/>
        </a:solid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Şef serviciu buget,
</a:t>
          </a:r>
          <a:r>
            <a:rPr lang="en-US" cap="none" sz="1000" b="0" i="0" u="none" baseline="0">
              <a:solidFill>
                <a:srgbClr val="000000"/>
              </a:solidFill>
              <a:latin typeface="Arial"/>
              <a:ea typeface="Arial"/>
              <a:cs typeface="Arial"/>
            </a:rPr>
            <a:t>ec. Borbei Terezia</a:t>
          </a:r>
        </a:p>
      </xdr:txBody>
    </xdr:sp>
    <xdr:clientData/>
  </xdr:twoCellAnchor>
  <xdr:twoCellAnchor>
    <xdr:from>
      <xdr:col>4</xdr:col>
      <xdr:colOff>819150</xdr:colOff>
      <xdr:row>23</xdr:row>
      <xdr:rowOff>38100</xdr:rowOff>
    </xdr:from>
    <xdr:to>
      <xdr:col>6</xdr:col>
      <xdr:colOff>438150</xdr:colOff>
      <xdr:row>27</xdr:row>
      <xdr:rowOff>9525</xdr:rowOff>
    </xdr:to>
    <xdr:sp>
      <xdr:nvSpPr>
        <xdr:cNvPr id="4" name="Text Box 4"/>
        <xdr:cNvSpPr txBox="1">
          <a:spLocks noChangeArrowheads="1"/>
        </xdr:cNvSpPr>
      </xdr:nvSpPr>
      <xdr:spPr>
        <a:xfrm>
          <a:off x="6943725" y="7524750"/>
          <a:ext cx="1533525" cy="733425"/>
        </a:xfrm>
        <a:prstGeom prst="rect">
          <a:avLst/>
        </a:prstGeom>
        <a:solidFill>
          <a:srgbClr val="FFFFFF"/>
        </a:solid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Şef  serviciu investiţii, gospodărire, întreținere,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ing. Szucs Zsigmond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4"/>
  </sheetPr>
  <dimension ref="A1:K46"/>
  <sheetViews>
    <sheetView tabSelected="1" zoomScalePageLayoutView="0" workbookViewId="0" topLeftCell="A1">
      <selection activeCell="D14" sqref="D14"/>
    </sheetView>
  </sheetViews>
  <sheetFormatPr defaultColWidth="11.4453125" defaultRowHeight="15"/>
  <cols>
    <col min="1" max="1" width="4.6640625" style="2" customWidth="1"/>
    <col min="2" max="2" width="48.4453125" style="2" customWidth="1"/>
    <col min="3" max="3" width="7.3359375" style="2" customWidth="1"/>
    <col min="4" max="4" width="10.99609375" style="2" customWidth="1"/>
    <col min="5" max="5" width="10.6640625" style="2" bestFit="1" customWidth="1"/>
    <col min="6" max="6" width="11.6640625" style="2" customWidth="1"/>
    <col min="7" max="7" width="8.6640625" style="2" bestFit="1" customWidth="1"/>
    <col min="8" max="10" width="11.4453125" style="2" customWidth="1"/>
    <col min="11" max="11" width="25.5546875" style="2" customWidth="1"/>
    <col min="12" max="16384" width="11.4453125" style="2" customWidth="1"/>
  </cols>
  <sheetData>
    <row r="1" spans="1:7" ht="18" customHeight="1">
      <c r="A1" s="63" t="s">
        <v>10</v>
      </c>
      <c r="B1" s="64"/>
      <c r="C1" s="64"/>
      <c r="D1" s="64"/>
      <c r="E1" s="64"/>
      <c r="F1" s="64"/>
      <c r="G1" s="26"/>
    </row>
    <row r="2" spans="1:7" ht="15.75">
      <c r="A2" s="65" t="s">
        <v>5</v>
      </c>
      <c r="B2" s="65"/>
      <c r="C2" s="65"/>
      <c r="D2" s="65"/>
      <c r="E2" s="65"/>
      <c r="F2" s="65"/>
      <c r="G2" s="27"/>
    </row>
    <row r="3" spans="1:7" ht="31.5" customHeight="1">
      <c r="A3" s="66" t="s">
        <v>28</v>
      </c>
      <c r="B3" s="65"/>
      <c r="C3" s="65"/>
      <c r="D3" s="65"/>
      <c r="E3" s="65"/>
      <c r="F3" s="65"/>
      <c r="G3" s="27"/>
    </row>
    <row r="4" spans="1:7" ht="16.5" thickBot="1">
      <c r="A4" s="1" t="s">
        <v>8</v>
      </c>
      <c r="B4" s="1"/>
      <c r="C4" s="1"/>
      <c r="D4" s="1"/>
      <c r="E4" s="1"/>
      <c r="F4" s="27" t="s">
        <v>9</v>
      </c>
      <c r="G4" s="27"/>
    </row>
    <row r="5" spans="1:7" ht="15.75" customHeight="1">
      <c r="A5" s="58" t="s">
        <v>0</v>
      </c>
      <c r="B5" s="69" t="s">
        <v>1</v>
      </c>
      <c r="C5" s="49" t="s">
        <v>11</v>
      </c>
      <c r="D5" s="49" t="s">
        <v>12</v>
      </c>
      <c r="E5" s="60" t="s">
        <v>4</v>
      </c>
      <c r="F5" s="67" t="s">
        <v>7</v>
      </c>
      <c r="G5" s="68"/>
    </row>
    <row r="6" spans="1:7" ht="24.75" customHeight="1">
      <c r="A6" s="59"/>
      <c r="B6" s="70"/>
      <c r="C6" s="50"/>
      <c r="D6" s="50"/>
      <c r="E6" s="61"/>
      <c r="F6" s="28" t="s">
        <v>3</v>
      </c>
      <c r="G6" s="10" t="s">
        <v>6</v>
      </c>
    </row>
    <row r="7" spans="1:11" s="3" customFormat="1" ht="15.75">
      <c r="A7" s="51" t="s">
        <v>15</v>
      </c>
      <c r="B7" s="52"/>
      <c r="C7" s="15"/>
      <c r="D7" s="15"/>
      <c r="E7" s="9"/>
      <c r="F7" s="9"/>
      <c r="G7" s="12"/>
      <c r="K7" s="23"/>
    </row>
    <row r="8" spans="1:11" s="3" customFormat="1" ht="15">
      <c r="A8" s="17">
        <v>1</v>
      </c>
      <c r="B8" s="21" t="s">
        <v>19</v>
      </c>
      <c r="C8" s="18">
        <v>1</v>
      </c>
      <c r="D8" s="22">
        <v>33600</v>
      </c>
      <c r="E8" s="19">
        <f>D8*C8</f>
        <v>33600</v>
      </c>
      <c r="F8" s="19">
        <f>E8</f>
        <v>33600</v>
      </c>
      <c r="G8" s="20">
        <v>0</v>
      </c>
      <c r="K8" s="23"/>
    </row>
    <row r="9" spans="1:11" s="3" customFormat="1" ht="15">
      <c r="A9" s="17"/>
      <c r="B9" s="21"/>
      <c r="C9" s="18"/>
      <c r="D9" s="22"/>
      <c r="E9" s="19"/>
      <c r="F9" s="19"/>
      <c r="G9" s="20"/>
      <c r="K9" s="23"/>
    </row>
    <row r="10" spans="1:11" s="3" customFormat="1" ht="13.5" customHeight="1">
      <c r="A10" s="11"/>
      <c r="B10" s="14" t="s">
        <v>16</v>
      </c>
      <c r="C10" s="15"/>
      <c r="D10" s="15"/>
      <c r="E10" s="9">
        <f>SUM(E8)</f>
        <v>33600</v>
      </c>
      <c r="F10" s="9">
        <f>SUM(F8)</f>
        <v>33600</v>
      </c>
      <c r="G10" s="12">
        <f>SUM(G8)</f>
        <v>0</v>
      </c>
      <c r="K10" s="24"/>
    </row>
    <row r="11" spans="1:7" s="3" customFormat="1" ht="13.5" customHeight="1">
      <c r="A11" s="53" t="s">
        <v>13</v>
      </c>
      <c r="B11" s="54"/>
      <c r="C11" s="54"/>
      <c r="D11" s="54"/>
      <c r="E11" s="54"/>
      <c r="F11" s="54"/>
      <c r="G11" s="55"/>
    </row>
    <row r="12" spans="1:7" s="3" customFormat="1" ht="30.75" customHeight="1">
      <c r="A12" s="30">
        <v>1</v>
      </c>
      <c r="B12" s="31" t="s">
        <v>20</v>
      </c>
      <c r="C12" s="32">
        <v>1</v>
      </c>
      <c r="D12" s="33">
        <v>243000</v>
      </c>
      <c r="E12" s="19">
        <f aca="true" t="shared" si="0" ref="E12:E17">D12*C12</f>
        <v>243000</v>
      </c>
      <c r="F12" s="34">
        <f aca="true" t="shared" si="1" ref="F12:F19">E12</f>
        <v>243000</v>
      </c>
      <c r="G12" s="20">
        <v>0</v>
      </c>
    </row>
    <row r="13" spans="1:7" s="3" customFormat="1" ht="28.5">
      <c r="A13" s="30">
        <v>2</v>
      </c>
      <c r="B13" s="31" t="s">
        <v>21</v>
      </c>
      <c r="C13" s="32">
        <v>1</v>
      </c>
      <c r="D13" s="33">
        <v>100300</v>
      </c>
      <c r="E13" s="19">
        <f t="shared" si="0"/>
        <v>100300</v>
      </c>
      <c r="F13" s="34">
        <f t="shared" si="1"/>
        <v>100300</v>
      </c>
      <c r="G13" s="20">
        <v>0</v>
      </c>
    </row>
    <row r="14" spans="1:7" s="3" customFormat="1" ht="42.75">
      <c r="A14" s="35">
        <v>3</v>
      </c>
      <c r="B14" s="36" t="s">
        <v>24</v>
      </c>
      <c r="C14" s="32">
        <v>123</v>
      </c>
      <c r="D14" s="33">
        <v>5582</v>
      </c>
      <c r="E14" s="19">
        <f t="shared" si="0"/>
        <v>686586</v>
      </c>
      <c r="F14" s="34">
        <f t="shared" si="1"/>
        <v>686586</v>
      </c>
      <c r="G14" s="20">
        <v>0</v>
      </c>
    </row>
    <row r="15" spans="1:7" s="3" customFormat="1" ht="57">
      <c r="A15" s="37">
        <v>4</v>
      </c>
      <c r="B15" s="38" t="s">
        <v>25</v>
      </c>
      <c r="C15" s="32">
        <v>5</v>
      </c>
      <c r="D15" s="33">
        <v>80206</v>
      </c>
      <c r="E15" s="19">
        <f t="shared" si="0"/>
        <v>401030</v>
      </c>
      <c r="F15" s="34">
        <f t="shared" si="1"/>
        <v>401030</v>
      </c>
      <c r="G15" s="20">
        <v>0</v>
      </c>
    </row>
    <row r="16" spans="1:7" s="3" customFormat="1" ht="57">
      <c r="A16" s="37">
        <v>5</v>
      </c>
      <c r="B16" s="38" t="s">
        <v>26</v>
      </c>
      <c r="C16" s="32">
        <v>3</v>
      </c>
      <c r="D16" s="33">
        <v>80206</v>
      </c>
      <c r="E16" s="19">
        <f t="shared" si="0"/>
        <v>240618</v>
      </c>
      <c r="F16" s="34">
        <f t="shared" si="1"/>
        <v>240618</v>
      </c>
      <c r="G16" s="20">
        <v>0</v>
      </c>
    </row>
    <row r="17" spans="1:7" s="3" customFormat="1" ht="42.75">
      <c r="A17" s="37">
        <v>6</v>
      </c>
      <c r="B17" s="36" t="s">
        <v>27</v>
      </c>
      <c r="C17" s="32">
        <v>32</v>
      </c>
      <c r="D17" s="33">
        <v>5582</v>
      </c>
      <c r="E17" s="19">
        <f t="shared" si="0"/>
        <v>178624</v>
      </c>
      <c r="F17" s="34">
        <f t="shared" si="1"/>
        <v>178624</v>
      </c>
      <c r="G17" s="20">
        <v>0</v>
      </c>
    </row>
    <row r="18" spans="1:7" s="3" customFormat="1" ht="28.5">
      <c r="A18" s="17">
        <v>7</v>
      </c>
      <c r="B18" s="39" t="s">
        <v>22</v>
      </c>
      <c r="C18" s="18">
        <v>1</v>
      </c>
      <c r="D18" s="40">
        <v>833200</v>
      </c>
      <c r="E18" s="19">
        <f>C18*D18</f>
        <v>833200</v>
      </c>
      <c r="F18" s="34">
        <f t="shared" si="1"/>
        <v>833200</v>
      </c>
      <c r="G18" s="20">
        <v>0</v>
      </c>
    </row>
    <row r="19" spans="1:7" s="3" customFormat="1" ht="13.5" customHeight="1">
      <c r="A19" s="47" t="s">
        <v>14</v>
      </c>
      <c r="B19" s="48"/>
      <c r="C19" s="15"/>
      <c r="D19" s="14"/>
      <c r="E19" s="9">
        <f>SUM(E12:E18)</f>
        <v>2683358</v>
      </c>
      <c r="F19" s="9">
        <f t="shared" si="1"/>
        <v>2683358</v>
      </c>
      <c r="G19" s="12">
        <f>SUM(G18:G18)</f>
        <v>0</v>
      </c>
    </row>
    <row r="20" spans="1:7" s="3" customFormat="1" ht="15">
      <c r="A20" s="53" t="s">
        <v>17</v>
      </c>
      <c r="B20" s="54"/>
      <c r="C20" s="54"/>
      <c r="D20" s="54"/>
      <c r="E20" s="54"/>
      <c r="F20" s="54"/>
      <c r="G20" s="55"/>
    </row>
    <row r="21" spans="1:7" s="3" customFormat="1" ht="47.25" customHeight="1">
      <c r="A21" s="41">
        <v>1</v>
      </c>
      <c r="B21" s="36" t="s">
        <v>23</v>
      </c>
      <c r="C21" s="35">
        <v>1</v>
      </c>
      <c r="D21" s="42">
        <v>6485000</v>
      </c>
      <c r="E21" s="43">
        <f>C21*D21</f>
        <v>6485000</v>
      </c>
      <c r="F21" s="43">
        <f>E21</f>
        <v>6485000</v>
      </c>
      <c r="G21" s="44">
        <v>0</v>
      </c>
    </row>
    <row r="22" spans="1:7" s="3" customFormat="1" ht="15">
      <c r="A22" s="47" t="s">
        <v>18</v>
      </c>
      <c r="B22" s="48"/>
      <c r="C22" s="25"/>
      <c r="D22" s="25"/>
      <c r="E22" s="16">
        <f>SUM(E21:E21)</f>
        <v>6485000</v>
      </c>
      <c r="F22" s="16">
        <f>SUM(F21:F21)</f>
        <v>6485000</v>
      </c>
      <c r="G22" s="16">
        <f>SUM(G21:G21)</f>
        <v>0</v>
      </c>
    </row>
    <row r="23" spans="1:7" ht="16.5" thickBot="1">
      <c r="A23" s="45" t="s">
        <v>2</v>
      </c>
      <c r="B23" s="46"/>
      <c r="C23" s="29"/>
      <c r="D23" s="29"/>
      <c r="E23" s="13">
        <f>E10+E19+E22</f>
        <v>9201958</v>
      </c>
      <c r="F23" s="13">
        <f>F10+F19+F22</f>
        <v>9201958</v>
      </c>
      <c r="G23" s="13">
        <f>G10+G19+G22</f>
        <v>0</v>
      </c>
    </row>
    <row r="24" spans="1:7" ht="15">
      <c r="A24" s="1"/>
      <c r="B24" s="1"/>
      <c r="C24" s="1"/>
      <c r="D24" s="1"/>
      <c r="E24" s="1"/>
      <c r="F24" s="1"/>
      <c r="G24" s="1"/>
    </row>
    <row r="25" spans="1:7" ht="15">
      <c r="A25" s="1"/>
      <c r="B25" s="1"/>
      <c r="C25" s="1"/>
      <c r="D25" s="1"/>
      <c r="E25" s="1"/>
      <c r="F25" s="1"/>
      <c r="G25" s="1"/>
    </row>
    <row r="26" spans="1:7" ht="15">
      <c r="A26" s="1"/>
      <c r="B26" s="1"/>
      <c r="C26" s="1"/>
      <c r="D26" s="1"/>
      <c r="E26" s="1"/>
      <c r="F26" s="1"/>
      <c r="G26" s="1"/>
    </row>
    <row r="27" spans="1:7" ht="15">
      <c r="A27" s="1"/>
      <c r="B27" s="1"/>
      <c r="C27" s="1"/>
      <c r="D27" s="1"/>
      <c r="E27" s="1"/>
      <c r="F27" s="1"/>
      <c r="G27" s="1"/>
    </row>
    <row r="28" spans="1:7" ht="15">
      <c r="A28" s="1"/>
      <c r="B28" s="1"/>
      <c r="C28" s="1"/>
      <c r="D28" s="1"/>
      <c r="E28" s="1"/>
      <c r="F28" s="1"/>
      <c r="G28" s="1"/>
    </row>
    <row r="29" spans="1:7" ht="15">
      <c r="A29" s="1"/>
      <c r="B29" s="1"/>
      <c r="C29" s="1"/>
      <c r="D29" s="1"/>
      <c r="E29" s="1"/>
      <c r="F29" s="1"/>
      <c r="G29" s="1"/>
    </row>
    <row r="30" spans="2:5" ht="14.25">
      <c r="B30" s="4"/>
      <c r="C30" s="4"/>
      <c r="D30" s="4"/>
      <c r="E30" s="5"/>
    </row>
    <row r="31" spans="2:9" ht="15" customHeight="1">
      <c r="B31" s="5"/>
      <c r="C31" s="5"/>
      <c r="D31" s="5"/>
      <c r="E31" s="6"/>
      <c r="F31" s="57"/>
      <c r="G31" s="57"/>
      <c r="H31" s="57"/>
      <c r="I31" s="57"/>
    </row>
    <row r="32" spans="2:8" ht="14.25">
      <c r="B32" s="5"/>
      <c r="C32" s="5"/>
      <c r="D32" s="5"/>
      <c r="E32" s="6"/>
      <c r="F32" s="7"/>
      <c r="G32" s="7"/>
      <c r="H32" s="7"/>
    </row>
    <row r="33" spans="2:8" ht="14.25">
      <c r="B33" s="5"/>
      <c r="C33" s="5"/>
      <c r="D33" s="5"/>
      <c r="E33" s="6"/>
      <c r="F33" s="62"/>
      <c r="G33" s="62"/>
      <c r="H33" s="7"/>
    </row>
    <row r="34" spans="2:8" ht="14.25">
      <c r="B34" s="5"/>
      <c r="C34" s="5"/>
      <c r="D34" s="5"/>
      <c r="E34" s="6"/>
      <c r="F34" s="7"/>
      <c r="G34" s="7"/>
      <c r="H34" s="7"/>
    </row>
    <row r="35" spans="2:8" ht="14.25">
      <c r="B35" s="5"/>
      <c r="C35" s="5"/>
      <c r="D35" s="5"/>
      <c r="E35" s="6"/>
      <c r="F35" s="56"/>
      <c r="G35" s="56"/>
      <c r="H35" s="7"/>
    </row>
    <row r="36" spans="2:8" ht="14.25">
      <c r="B36" s="5"/>
      <c r="C36" s="5"/>
      <c r="D36" s="5"/>
      <c r="E36" s="6"/>
      <c r="F36" s="7"/>
      <c r="G36" s="7"/>
      <c r="H36" s="7"/>
    </row>
    <row r="37" spans="2:8" ht="14.25">
      <c r="B37" s="5"/>
      <c r="C37" s="5"/>
      <c r="D37" s="5"/>
      <c r="E37" s="6"/>
      <c r="F37" s="56"/>
      <c r="G37" s="56"/>
      <c r="H37" s="7"/>
    </row>
    <row r="38" spans="2:8" ht="14.25">
      <c r="B38" s="5"/>
      <c r="C38" s="5"/>
      <c r="D38" s="5"/>
      <c r="E38" s="6"/>
      <c r="F38" s="7"/>
      <c r="G38" s="7"/>
      <c r="H38" s="7"/>
    </row>
    <row r="39" spans="2:8" ht="14.25">
      <c r="B39" s="5"/>
      <c r="C39" s="5"/>
      <c r="D39" s="5"/>
      <c r="E39" s="6"/>
      <c r="F39" s="8"/>
      <c r="G39" s="8"/>
      <c r="H39" s="7"/>
    </row>
    <row r="40" spans="2:8" ht="14.25">
      <c r="B40" s="5"/>
      <c r="C40" s="5"/>
      <c r="D40" s="5"/>
      <c r="E40" s="6"/>
      <c r="F40" s="7"/>
      <c r="G40" s="7"/>
      <c r="H40" s="7"/>
    </row>
    <row r="41" spans="2:8" ht="14.25">
      <c r="B41" s="5"/>
      <c r="C41" s="5"/>
      <c r="D41" s="5"/>
      <c r="E41" s="6"/>
      <c r="F41" s="56"/>
      <c r="G41" s="56"/>
      <c r="H41" s="7"/>
    </row>
    <row r="42" spans="2:5" ht="14.25">
      <c r="B42" s="5"/>
      <c r="C42" s="5"/>
      <c r="D42" s="5"/>
      <c r="E42" s="5"/>
    </row>
    <row r="43" spans="2:5" ht="14.25">
      <c r="B43" s="5"/>
      <c r="C43" s="5"/>
      <c r="D43" s="5"/>
      <c r="E43" s="5"/>
    </row>
    <row r="44" spans="2:5" ht="14.25">
      <c r="B44" s="5"/>
      <c r="C44" s="5"/>
      <c r="D44" s="5"/>
      <c r="E44" s="5"/>
    </row>
    <row r="45" spans="2:5" ht="14.25">
      <c r="B45" s="5"/>
      <c r="C45" s="5"/>
      <c r="D45" s="5"/>
      <c r="E45" s="5"/>
    </row>
    <row r="46" spans="2:5" ht="14.25">
      <c r="B46" s="5"/>
      <c r="C46" s="5"/>
      <c r="D46" s="5"/>
      <c r="E46" s="5"/>
    </row>
  </sheetData>
  <sheetProtection/>
  <mergeCells count="20">
    <mergeCell ref="F35:G35"/>
    <mergeCell ref="A19:B19"/>
    <mergeCell ref="F37:G37"/>
    <mergeCell ref="A11:G11"/>
    <mergeCell ref="A1:F1"/>
    <mergeCell ref="A2:F2"/>
    <mergeCell ref="A3:F3"/>
    <mergeCell ref="F5:G5"/>
    <mergeCell ref="B5:B6"/>
    <mergeCell ref="C5:C6"/>
    <mergeCell ref="A23:B23"/>
    <mergeCell ref="A22:B22"/>
    <mergeCell ref="D5:D6"/>
    <mergeCell ref="A7:B7"/>
    <mergeCell ref="A20:G20"/>
    <mergeCell ref="F41:G41"/>
    <mergeCell ref="F31:I31"/>
    <mergeCell ref="A5:A6"/>
    <mergeCell ref="E5:E6"/>
    <mergeCell ref="F33:G33"/>
  </mergeCells>
  <printOptions/>
  <pageMargins left="0.79" right="0.26" top="0.54" bottom="0.28" header="0.28" footer="0.28"/>
  <pageSetup fitToHeight="2" horizontalDpi="600" verticalDpi="600" orientation="portrait"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dc:creator>
  <cp:keywords/>
  <dc:description/>
  <cp:lastModifiedBy>Sorin Munich</cp:lastModifiedBy>
  <cp:lastPrinted>2022-01-28T10:54:59Z</cp:lastPrinted>
  <dcterms:created xsi:type="dcterms:W3CDTF">2001-05-29T04:53:38Z</dcterms:created>
  <dcterms:modified xsi:type="dcterms:W3CDTF">2023-01-19T07:30:24Z</dcterms:modified>
  <cp:category/>
  <cp:version/>
  <cp:contentType/>
  <cp:contentStatus/>
</cp:coreProperties>
</file>