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<sst xmlns="http://schemas.openxmlformats.org/spreadsheetml/2006/main" count="58" uniqueCount="58">
  <si>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</si>
  <si>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</si>
  <si>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</si>
  <si>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</si>
  <si>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</si>
  <si>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</si>
  <si>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</si>
  <si>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</si>
  <si>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</si>
  <si>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</si>
  <si>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</si>
  <si>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</si>
  <si>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</si>
  <si>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</si>
  <si>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</si>
  <si>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</si>
  <si>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</si>
  <si>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Total Cap.70</t>
  </si>
  <si>
    <t>Modernizare pasaje pietonale care fac legătura între centru nou și digul de pe malul drept al râului Someș</t>
  </si>
  <si>
    <t>Sistem de închiriere de biciclete</t>
  </si>
  <si>
    <t>Reparații capitale Pod Decebal</t>
  </si>
  <si>
    <t xml:space="preserve">Cap 68 Asigurări şi Asistenţă socială </t>
  </si>
  <si>
    <t>Total Cap. 68</t>
  </si>
  <si>
    <t>Iluminat ornamental pentru lăcașurile de cult din Municipiul Satu Mare</t>
  </si>
  <si>
    <t>Extinderea iluminatului public pe strada Lazarului</t>
  </si>
  <si>
    <t>Parcare etajată S+P+4 pe strada Decebal</t>
  </si>
  <si>
    <t>Parcare etajată S+P+2 pe strada Mihail Kogălniceanu nr.5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</si>
  <si>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</si>
  <si>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</si>
  <si>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</si>
  <si>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</si>
  <si>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</si>
  <si>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</si>
  <si>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</si>
  <si>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</si>
  <si>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</si>
  <si>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</si>
  <si>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Creșterea eficienței energetice și a gestionării inteligente a energiei în infrastructura de iluminat public a Municipiului Satu Mare, zona de SUD, jud.Satu Mare</t>
  </si>
  <si>
    <t>Alimentarea cu energie electrică a unor stații de încărcare situate pe b-dul Transilvania</t>
  </si>
  <si>
    <t>Reabilitare clădiri în Municipiul Satu Mare, Str. Parcului, nr.1, în vederea înființării unui Centru de zi pentru seniori</t>
  </si>
  <si>
    <t>Modernizare Parc Urban Vasile Lucaciu</t>
  </si>
  <si>
    <t>LISTA proiectelor tehnice pe anul 2024</t>
  </si>
  <si>
    <t>Modernizare strada Stupilor</t>
  </si>
  <si>
    <t>Modernizare străzi în municipiul Satu Mare Lot 2</t>
  </si>
  <si>
    <t>Bazin de retenție ape pluviale ”SP Fabricii”</t>
  </si>
  <si>
    <t>Reconversia și refuncționalizarea terenurilor degradate și neutilizate situate pe malurile Someșului- MAL DREPT</t>
  </si>
  <si>
    <t xml:space="preserve">Reabilitare colector de canalizare </t>
  </si>
  <si>
    <t>Lucrări de intervenție privind implementarea măsurilor de eficiență energetică la Grădinița nr.11</t>
  </si>
  <si>
    <t>Reabilitarea clădirii Hotel Sport, situată pe strada Mileniului, nr.25</t>
  </si>
  <si>
    <t>Extindere unitate de învățământ corp P+2 (parțial) Școala Gimnazială Grigore Moisil</t>
  </si>
  <si>
    <t>Reabilitare fațade și acoperiș la imobilul situat pe strada Horea nr.6</t>
  </si>
  <si>
    <t>Reconversia și refuncționalizarea terenurilor degradate și neutilizate situate pe malurile Someșului- MAL STÂNG</t>
  </si>
  <si>
    <t>Modernizarea pistei de biciclete POD GOLESCU şi construirea unui pasaj suprateran pentru pietoni şi biciclişti în intersecţia Crinul”</t>
  </si>
  <si>
    <t>Regenerare urbană în zona cartierului MICRO 15</t>
  </si>
  <si>
    <t>Elaborare documentație pentru: Lucrări în regim de urgență de execuție gard de împrejmuire a stadionului Someș de pe strada Zefirului din Municipiul Satu Mare</t>
  </si>
  <si>
    <t>Sistem de securitate la CSU Str. Gladiolei nr. 14</t>
  </si>
  <si>
    <t xml:space="preserve">Construirea de piste de biciclete în municipiul Satu Mare MAL DREPT </t>
  </si>
  <si>
    <t>Construirea de piste de biciclete în municipiul Satu Mare MAL STÂNG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</si>
</sst>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0" xfId="0" applyFont="1" applyFill="1" applyAlignment="1">
      <alignment horizontal="center"/>
    </xf>
    <xf numFmtId="3" fontId="4" fillId="33" borderId="12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wrapText="1"/>
    </xf>
    <xf numFmtId="0" fontId="4" fillId="33" borderId="12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7" fillId="32" borderId="13" xfId="0" applyFont="1" applyFill="1" applyBorder="1" applyAlignment="1">
      <alignment wrapText="1"/>
    </xf>
    <xf numFmtId="3" fontId="4" fillId="32" borderId="12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wrapText="1"/>
    </xf>
    <xf numFmtId="0" fontId="4" fillId="32" borderId="15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wrapText="1"/>
    </xf>
    <xf numFmtId="0" fontId="4" fillId="35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/>
    </xf>
    <xf numFmtId="0" fontId="6" fillId="32" borderId="0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7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7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8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57</xdr:row>
      <xdr:rowOff>9525</xdr:rowOff>
    </xdr:from>
    <xdr:to>
      <xdr:col>1</xdr:col>
      <xdr:colOff>2286000</xdr:colOff>
      <xdr:row>61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369695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57</xdr:row>
      <xdr:rowOff>9525</xdr:rowOff>
    </xdr:from>
    <xdr:to>
      <xdr:col>1</xdr:col>
      <xdr:colOff>4486275</xdr:colOff>
      <xdr:row>60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369695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57</xdr:row>
      <xdr:rowOff>9525</xdr:rowOff>
    </xdr:from>
    <xdr:to>
      <xdr:col>3</xdr:col>
      <xdr:colOff>0</xdr:colOff>
      <xdr:row>60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369695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56</xdr:row>
      <xdr:rowOff>95250</xdr:rowOff>
    </xdr:from>
    <xdr:to>
      <xdr:col>5</xdr:col>
      <xdr:colOff>371475</xdr:colOff>
      <xdr:row>63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365885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6"/>
  <sheetViews>
    <sheetView tabSelected="1" zoomScale="90" zoomScaleNormal="90" zoomScalePageLayoutView="90" workbookViewId="0" topLeftCell="A1">
      <selection activeCell="C28" sqref="C28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79" t="s">
        <v>16</v>
      </c>
      <c r="B1" s="80"/>
      <c r="C1" s="80"/>
      <c r="D1" s="80"/>
      <c r="E1" s="11"/>
    </row>
    <row r="2" spans="1:5" ht="15.75">
      <c r="A2" s="31"/>
      <c r="B2" s="32"/>
      <c r="C2" s="32"/>
      <c r="D2" s="32"/>
      <c r="E2" s="11"/>
    </row>
    <row r="3" spans="1:5" ht="12" customHeight="1">
      <c r="A3" s="31"/>
      <c r="B3" s="32"/>
      <c r="C3" s="32"/>
      <c r="D3" s="32"/>
      <c r="E3" s="11"/>
    </row>
    <row r="4" spans="1:6" ht="16.5" customHeight="1">
      <c r="A4" s="86" t="s">
        <v>41</v>
      </c>
      <c r="B4" s="86"/>
      <c r="C4" s="86"/>
      <c r="D4" s="86"/>
      <c r="E4" s="86"/>
      <c r="F4" s="86"/>
    </row>
    <row r="5" spans="1:6" ht="16.5" customHeight="1">
      <c r="A5" s="33"/>
      <c r="B5" s="33"/>
      <c r="C5" s="33"/>
      <c r="D5" s="33"/>
      <c r="E5" s="33"/>
      <c r="F5" s="33"/>
    </row>
    <row r="6" ht="12.75" customHeight="1">
      <c r="D6" s="8" t="s">
        <v>15</v>
      </c>
    </row>
    <row r="7" spans="1:6" ht="21" customHeight="1">
      <c r="A7" s="84" t="s">
        <v>0</v>
      </c>
      <c r="B7" s="85" t="s">
        <v>1</v>
      </c>
      <c r="C7" s="87" t="s">
        <v>10</v>
      </c>
      <c r="D7" s="81" t="s">
        <v>13</v>
      </c>
      <c r="E7" s="82"/>
      <c r="F7" s="83"/>
    </row>
    <row r="8" spans="1:6" ht="36.75" customHeight="1">
      <c r="A8" s="84"/>
      <c r="B8" s="85"/>
      <c r="C8" s="88"/>
      <c r="D8" s="40" t="s">
        <v>3</v>
      </c>
      <c r="E8" s="41" t="s">
        <v>12</v>
      </c>
      <c r="F8" s="40" t="s">
        <v>14</v>
      </c>
    </row>
    <row r="9" spans="1:9" ht="15" customHeight="1">
      <c r="A9" s="5"/>
      <c r="B9" s="75" t="s">
        <v>5</v>
      </c>
      <c r="C9" s="76"/>
      <c r="D9" s="76"/>
      <c r="E9" s="76"/>
      <c r="F9" s="77"/>
      <c r="I9" s="12"/>
    </row>
    <row r="10" spans="1:6" ht="30.75" customHeight="1">
      <c r="A10" s="2">
        <v>1</v>
      </c>
      <c r="B10" s="23" t="s">
        <v>49</v>
      </c>
      <c r="C10" s="43">
        <v>57800</v>
      </c>
      <c r="D10" s="43">
        <f>C10</f>
        <v>57800</v>
      </c>
      <c r="E10" s="44">
        <v>0</v>
      </c>
      <c r="F10" s="44">
        <v>0</v>
      </c>
    </row>
    <row r="11" spans="1:6" ht="30.75" customHeight="1">
      <c r="A11" s="2">
        <v>2</v>
      </c>
      <c r="B11" s="23" t="s">
        <v>47</v>
      </c>
      <c r="C11" s="43">
        <v>230000</v>
      </c>
      <c r="D11" s="43">
        <f>C11</f>
        <v>230000</v>
      </c>
      <c r="E11" s="44">
        <v>0</v>
      </c>
      <c r="F11" s="44">
        <v>0</v>
      </c>
    </row>
    <row r="12" spans="1:6" ht="15" customHeight="1">
      <c r="A12" s="2"/>
      <c r="B12" s="3" t="s">
        <v>11</v>
      </c>
      <c r="C12" s="4">
        <f>SUM(C10:C11)</f>
        <v>287800</v>
      </c>
      <c r="D12" s="4">
        <f>SUM(D10:D11)</f>
        <v>287800</v>
      </c>
      <c r="E12" s="4">
        <f>SUM(E10:E10)</f>
        <v>0</v>
      </c>
      <c r="F12" s="4">
        <f>SUM(F10:F10)</f>
        <v>0</v>
      </c>
    </row>
    <row r="13" spans="1:6" ht="15" customHeight="1">
      <c r="A13" s="5"/>
      <c r="B13" s="75" t="s">
        <v>6</v>
      </c>
      <c r="C13" s="76"/>
      <c r="D13" s="76"/>
      <c r="E13" s="76"/>
      <c r="F13" s="77"/>
    </row>
    <row r="14" spans="1:6" ht="24.75" customHeight="1">
      <c r="A14" s="25">
        <v>1</v>
      </c>
      <c r="B14" s="23" t="s">
        <v>19</v>
      </c>
      <c r="C14" s="24">
        <v>92000</v>
      </c>
      <c r="D14" s="24">
        <f>C14</f>
        <v>92000</v>
      </c>
      <c r="E14" s="26">
        <v>0</v>
      </c>
      <c r="F14" s="26">
        <v>0</v>
      </c>
    </row>
    <row r="15" spans="1:6" ht="21" customHeight="1">
      <c r="A15" s="25">
        <v>2</v>
      </c>
      <c r="B15" s="23" t="s">
        <v>36</v>
      </c>
      <c r="C15" s="24">
        <v>350000</v>
      </c>
      <c r="D15" s="24">
        <f>C15</f>
        <v>350000</v>
      </c>
      <c r="E15" s="26"/>
      <c r="F15" s="26"/>
    </row>
    <row r="16" spans="1:6" ht="22.5" customHeight="1">
      <c r="A16" s="25">
        <v>3</v>
      </c>
      <c r="B16" s="23" t="s">
        <v>35</v>
      </c>
      <c r="C16" s="24">
        <v>237000</v>
      </c>
      <c r="D16" s="24">
        <f>C16</f>
        <v>237000</v>
      </c>
      <c r="E16" s="26">
        <v>0</v>
      </c>
      <c r="F16" s="26">
        <v>0</v>
      </c>
    </row>
    <row r="17" spans="1:6" ht="30.75" customHeight="1">
      <c r="A17" s="25">
        <v>4</v>
      </c>
      <c r="B17" s="45" t="s">
        <v>45</v>
      </c>
      <c r="C17" s="46">
        <v>270000</v>
      </c>
      <c r="D17" s="46">
        <v>270000</v>
      </c>
      <c r="E17" s="26">
        <v>0</v>
      </c>
      <c r="F17" s="26">
        <v>0</v>
      </c>
    </row>
    <row r="18" spans="1:6" ht="30.75" customHeight="1">
      <c r="A18" s="25">
        <v>5</v>
      </c>
      <c r="B18" s="45" t="s">
        <v>51</v>
      </c>
      <c r="C18" s="46">
        <v>270000</v>
      </c>
      <c r="D18" s="46">
        <v>270000</v>
      </c>
      <c r="E18" s="26">
        <v>0</v>
      </c>
      <c r="F18" s="26">
        <v>0</v>
      </c>
    </row>
    <row r="19" spans="1:6" ht="22.5" customHeight="1">
      <c r="A19" s="59">
        <v>6</v>
      </c>
      <c r="B19" s="35" t="s">
        <v>40</v>
      </c>
      <c r="C19" s="34">
        <f>270000+60000</f>
        <v>330000</v>
      </c>
      <c r="D19" s="34">
        <f>C19</f>
        <v>330000</v>
      </c>
      <c r="E19" s="36">
        <v>0</v>
      </c>
      <c r="F19" s="36">
        <v>0</v>
      </c>
    </row>
    <row r="20" spans="1:6" ht="22.5" customHeight="1">
      <c r="A20" s="25">
        <v>7</v>
      </c>
      <c r="B20" s="47" t="s">
        <v>48</v>
      </c>
      <c r="C20" s="46">
        <v>372900</v>
      </c>
      <c r="D20" s="46">
        <f>C20</f>
        <v>372900</v>
      </c>
      <c r="E20" s="26">
        <v>0</v>
      </c>
      <c r="F20" s="26">
        <v>0</v>
      </c>
    </row>
    <row r="21" spans="1:6" ht="22.5" customHeight="1">
      <c r="A21" s="59">
        <v>8</v>
      </c>
      <c r="B21" s="61" t="s">
        <v>53</v>
      </c>
      <c r="C21" s="34">
        <v>330000</v>
      </c>
      <c r="D21" s="34">
        <f>C21</f>
        <v>330000</v>
      </c>
      <c r="E21" s="36">
        <v>0</v>
      </c>
      <c r="F21" s="36">
        <v>0</v>
      </c>
    </row>
    <row r="22" spans="1:6" ht="30">
      <c r="A22" s="59">
        <v>9</v>
      </c>
      <c r="B22" s="61" t="s">
        <v>54</v>
      </c>
      <c r="C22" s="34">
        <v>23313</v>
      </c>
      <c r="D22" s="34">
        <f>C22</f>
        <v>23313</v>
      </c>
      <c r="E22" s="36">
        <v>0</v>
      </c>
      <c r="F22" s="36">
        <v>0</v>
      </c>
    </row>
    <row r="23" spans="1:6" ht="15" customHeight="1">
      <c r="A23" s="6"/>
      <c r="B23" s="42" t="s">
        <v>7</v>
      </c>
      <c r="C23" s="7">
        <f>SUM(C14:C22)</f>
        <v>2275213</v>
      </c>
      <c r="D23" s="7">
        <f>SUM(D14:D22)</f>
        <v>2275213</v>
      </c>
      <c r="E23" s="7">
        <f>SUM(E14:E22)</f>
        <v>0</v>
      </c>
      <c r="F23" s="7">
        <f>SUM(F14:F22)</f>
        <v>0</v>
      </c>
    </row>
    <row r="24" spans="1:6" ht="15" customHeight="1">
      <c r="A24" s="6"/>
      <c r="B24" s="22" t="s">
        <v>21</v>
      </c>
      <c r="C24" s="21"/>
      <c r="D24" s="21"/>
      <c r="E24" s="21"/>
      <c r="F24" s="21"/>
    </row>
    <row r="25" spans="1:6" ht="30">
      <c r="A25" s="6">
        <v>1</v>
      </c>
      <c r="B25" s="48" t="s">
        <v>27</v>
      </c>
      <c r="C25" s="49">
        <v>17000</v>
      </c>
      <c r="D25" s="49">
        <v>17000</v>
      </c>
      <c r="E25" s="49">
        <v>0</v>
      </c>
      <c r="F25" s="49">
        <v>0</v>
      </c>
    </row>
    <row r="26" spans="1:6" ht="31.5" customHeight="1">
      <c r="A26" s="6">
        <v>2</v>
      </c>
      <c r="B26" s="53" t="s">
        <v>39</v>
      </c>
      <c r="C26" s="49">
        <v>57500</v>
      </c>
      <c r="D26" s="49">
        <f>C26</f>
        <v>57500</v>
      </c>
      <c r="E26" s="49">
        <v>0</v>
      </c>
      <c r="F26" s="49">
        <v>0</v>
      </c>
    </row>
    <row r="27" spans="1:6" ht="15">
      <c r="A27" s="59">
        <v>3</v>
      </c>
      <c r="B27" s="61" t="s">
        <v>55</v>
      </c>
      <c r="C27" s="34">
        <v>2500</v>
      </c>
      <c r="D27" s="34">
        <f>C27</f>
        <v>2500</v>
      </c>
      <c r="E27" s="36">
        <v>0</v>
      </c>
      <c r="F27" s="36">
        <v>0</v>
      </c>
    </row>
    <row r="28" spans="1:6" ht="15" customHeight="1">
      <c r="A28" s="6"/>
      <c r="B28" s="42" t="s">
        <v>22</v>
      </c>
      <c r="C28" s="21">
        <f>SUM(C25:C27)</f>
        <v>77000</v>
      </c>
      <c r="D28" s="21">
        <f>SUM(D25:D27)</f>
        <v>77000</v>
      </c>
      <c r="E28" s="21">
        <f>SUM(E25:E25)</f>
        <v>0</v>
      </c>
      <c r="F28" s="21">
        <f>SUM(F25:F25)</f>
        <v>0</v>
      </c>
    </row>
    <row r="29" spans="1:6" s="9" customFormat="1" ht="15" customHeight="1">
      <c r="A29" s="40"/>
      <c r="B29" s="72" t="s">
        <v>4</v>
      </c>
      <c r="C29" s="73"/>
      <c r="D29" s="73"/>
      <c r="E29" s="73"/>
      <c r="F29" s="74"/>
    </row>
    <row r="30" spans="1:7" s="9" customFormat="1" ht="15">
      <c r="A30" s="64">
        <v>1</v>
      </c>
      <c r="B30" s="65" t="s">
        <v>23</v>
      </c>
      <c r="C30" s="66">
        <v>47630</v>
      </c>
      <c r="D30" s="66">
        <f>C30</f>
        <v>47630</v>
      </c>
      <c r="E30" s="66">
        <v>0</v>
      </c>
      <c r="F30" s="66">
        <v>0</v>
      </c>
      <c r="G30" s="1"/>
    </row>
    <row r="31" spans="1:7" s="9" customFormat="1" ht="15">
      <c r="A31" s="64">
        <v>2</v>
      </c>
      <c r="B31" s="65" t="s">
        <v>50</v>
      </c>
      <c r="C31" s="66">
        <v>455000</v>
      </c>
      <c r="D31" s="66">
        <f>C31</f>
        <v>455000</v>
      </c>
      <c r="E31" s="66">
        <v>0</v>
      </c>
      <c r="F31" s="66">
        <v>0</v>
      </c>
      <c r="G31" s="1"/>
    </row>
    <row r="32" spans="1:7" s="9" customFormat="1" ht="15">
      <c r="A32" s="50">
        <v>3</v>
      </c>
      <c r="B32" s="52" t="s">
        <v>24</v>
      </c>
      <c r="C32" s="51">
        <v>15500</v>
      </c>
      <c r="D32" s="51">
        <f>C32</f>
        <v>15500</v>
      </c>
      <c r="E32" s="51">
        <v>0</v>
      </c>
      <c r="F32" s="51">
        <v>0</v>
      </c>
      <c r="G32" s="1"/>
    </row>
    <row r="33" spans="1:7" s="9" customFormat="1" ht="30">
      <c r="A33" s="50">
        <v>4</v>
      </c>
      <c r="B33" s="54" t="s">
        <v>37</v>
      </c>
      <c r="C33" s="51">
        <v>150000</v>
      </c>
      <c r="D33" s="51">
        <f>C33</f>
        <v>150000</v>
      </c>
      <c r="E33" s="51">
        <v>0</v>
      </c>
      <c r="F33" s="51">
        <v>0</v>
      </c>
      <c r="G33" s="1"/>
    </row>
    <row r="34" spans="1:7" s="9" customFormat="1" ht="15">
      <c r="A34" s="50">
        <v>5</v>
      </c>
      <c r="B34" s="52" t="s">
        <v>28</v>
      </c>
      <c r="C34" s="51">
        <v>21000</v>
      </c>
      <c r="D34" s="51">
        <f aca="true" t="shared" si="0" ref="D34:D41">C34</f>
        <v>21000</v>
      </c>
      <c r="E34" s="51">
        <v>0</v>
      </c>
      <c r="F34" s="51">
        <v>0</v>
      </c>
      <c r="G34" s="1"/>
    </row>
    <row r="35" spans="1:7" s="9" customFormat="1" ht="15">
      <c r="A35" s="50">
        <v>6</v>
      </c>
      <c r="B35" s="52" t="s">
        <v>29</v>
      </c>
      <c r="C35" s="51">
        <v>24000</v>
      </c>
      <c r="D35" s="51">
        <f t="shared" si="0"/>
        <v>24000</v>
      </c>
      <c r="E35" s="51">
        <v>0</v>
      </c>
      <c r="F35" s="51">
        <v>0</v>
      </c>
      <c r="G35" s="1"/>
    </row>
    <row r="36" spans="1:7" s="9" customFormat="1" ht="15">
      <c r="A36" s="50">
        <v>7</v>
      </c>
      <c r="B36" s="52" t="s">
        <v>30</v>
      </c>
      <c r="C36" s="51">
        <v>11000</v>
      </c>
      <c r="D36" s="51">
        <f t="shared" si="0"/>
        <v>11000</v>
      </c>
      <c r="E36" s="51">
        <v>0</v>
      </c>
      <c r="F36" s="51">
        <v>0</v>
      </c>
      <c r="G36" s="1"/>
    </row>
    <row r="37" spans="1:7" s="9" customFormat="1" ht="15">
      <c r="A37" s="50">
        <v>8</v>
      </c>
      <c r="B37" s="52" t="s">
        <v>31</v>
      </c>
      <c r="C37" s="51">
        <v>12000</v>
      </c>
      <c r="D37" s="51">
        <f t="shared" si="0"/>
        <v>12000</v>
      </c>
      <c r="E37" s="51">
        <v>0</v>
      </c>
      <c r="F37" s="51">
        <v>0</v>
      </c>
      <c r="G37" s="1"/>
    </row>
    <row r="38" spans="1:7" s="9" customFormat="1" ht="15">
      <c r="A38" s="50">
        <v>9</v>
      </c>
      <c r="B38" s="55" t="s">
        <v>32</v>
      </c>
      <c r="C38" s="51">
        <v>30000</v>
      </c>
      <c r="D38" s="51">
        <f t="shared" si="0"/>
        <v>30000</v>
      </c>
      <c r="E38" s="51">
        <v>0</v>
      </c>
      <c r="F38" s="51">
        <v>0</v>
      </c>
      <c r="G38" s="1"/>
    </row>
    <row r="39" spans="1:7" s="9" customFormat="1" ht="15">
      <c r="A39" s="50">
        <v>10</v>
      </c>
      <c r="B39" s="55" t="s">
        <v>33</v>
      </c>
      <c r="C39" s="51">
        <v>9600</v>
      </c>
      <c r="D39" s="51">
        <f t="shared" si="0"/>
        <v>9600</v>
      </c>
      <c r="E39" s="51">
        <v>0</v>
      </c>
      <c r="F39" s="51">
        <v>0</v>
      </c>
      <c r="G39" s="1"/>
    </row>
    <row r="40" spans="1:7" s="9" customFormat="1" ht="15">
      <c r="A40" s="50">
        <v>11</v>
      </c>
      <c r="B40" s="56" t="s">
        <v>34</v>
      </c>
      <c r="C40" s="51">
        <v>13000</v>
      </c>
      <c r="D40" s="51">
        <f t="shared" si="0"/>
        <v>13000</v>
      </c>
      <c r="E40" s="51">
        <v>0</v>
      </c>
      <c r="F40" s="51">
        <v>0</v>
      </c>
      <c r="G40" s="1"/>
    </row>
    <row r="41" spans="1:7" s="9" customFormat="1" ht="15">
      <c r="A41" s="50">
        <v>12</v>
      </c>
      <c r="B41" s="57" t="s">
        <v>38</v>
      </c>
      <c r="C41" s="51">
        <v>11900</v>
      </c>
      <c r="D41" s="51">
        <f t="shared" si="0"/>
        <v>11900</v>
      </c>
      <c r="E41" s="51">
        <v>0</v>
      </c>
      <c r="F41" s="51">
        <v>0</v>
      </c>
      <c r="G41" s="1"/>
    </row>
    <row r="42" spans="1:7" s="9" customFormat="1" ht="14.25" customHeight="1">
      <c r="A42" s="50">
        <v>13</v>
      </c>
      <c r="B42" s="52" t="s">
        <v>25</v>
      </c>
      <c r="C42" s="51">
        <v>820000</v>
      </c>
      <c r="D42" s="51">
        <f>C42</f>
        <v>820000</v>
      </c>
      <c r="E42" s="51">
        <v>0</v>
      </c>
      <c r="F42" s="51">
        <v>0</v>
      </c>
      <c r="G42" s="1"/>
    </row>
    <row r="43" spans="1:7" s="9" customFormat="1" ht="15">
      <c r="A43" s="50">
        <v>14</v>
      </c>
      <c r="B43" s="52" t="s">
        <v>26</v>
      </c>
      <c r="C43" s="51">
        <v>604000</v>
      </c>
      <c r="D43" s="51">
        <f>C43</f>
        <v>604000</v>
      </c>
      <c r="E43" s="51">
        <v>0</v>
      </c>
      <c r="F43" s="51">
        <v>0</v>
      </c>
      <c r="G43" s="1"/>
    </row>
    <row r="44" spans="1:7" s="9" customFormat="1" ht="16.5" customHeight="1">
      <c r="A44" s="50">
        <v>15</v>
      </c>
      <c r="B44" s="52" t="s">
        <v>44</v>
      </c>
      <c r="C44" s="51">
        <v>140000</v>
      </c>
      <c r="D44" s="51">
        <f>C44</f>
        <v>140000</v>
      </c>
      <c r="E44" s="51">
        <v>0</v>
      </c>
      <c r="F44" s="51">
        <v>0</v>
      </c>
      <c r="G44" s="1"/>
    </row>
    <row r="45" spans="1:7" s="9" customFormat="1" ht="15">
      <c r="A45" s="50">
        <v>16</v>
      </c>
      <c r="B45" s="56" t="s">
        <v>46</v>
      </c>
      <c r="C45" s="51">
        <v>459000</v>
      </c>
      <c r="D45" s="51">
        <f>C45</f>
        <v>459000</v>
      </c>
      <c r="E45" s="51">
        <v>0</v>
      </c>
      <c r="F45" s="51">
        <v>0</v>
      </c>
      <c r="G45" s="1"/>
    </row>
    <row r="46" spans="1:6" s="9" customFormat="1" ht="15" customHeight="1">
      <c r="A46" s="68" t="s">
        <v>17</v>
      </c>
      <c r="B46" s="69"/>
      <c r="C46" s="4">
        <f>SUM(C30:C45)</f>
        <v>2823630</v>
      </c>
      <c r="D46" s="4">
        <f>SUM(D30:D45)</f>
        <v>2823630</v>
      </c>
      <c r="E46" s="4">
        <f>SUM(E30:E43)</f>
        <v>0</v>
      </c>
      <c r="F46" s="4">
        <f>SUM(F30:F43)</f>
        <v>0</v>
      </c>
    </row>
    <row r="47" spans="1:6" s="9" customFormat="1" ht="15" customHeight="1">
      <c r="A47" s="5"/>
      <c r="B47" s="75" t="s">
        <v>8</v>
      </c>
      <c r="C47" s="76"/>
      <c r="D47" s="76"/>
      <c r="E47" s="76"/>
      <c r="F47" s="77"/>
    </row>
    <row r="48" spans="1:7" ht="30">
      <c r="A48" s="2">
        <v>1</v>
      </c>
      <c r="B48" s="52" t="s">
        <v>18</v>
      </c>
      <c r="C48" s="27">
        <v>156370</v>
      </c>
      <c r="D48" s="27">
        <v>156370</v>
      </c>
      <c r="E48" s="44">
        <v>0</v>
      </c>
      <c r="F48" s="44">
        <v>0</v>
      </c>
      <c r="G48" s="13"/>
    </row>
    <row r="49" spans="1:7" ht="15">
      <c r="A49" s="2">
        <v>2</v>
      </c>
      <c r="B49" s="58" t="s">
        <v>42</v>
      </c>
      <c r="C49" s="27">
        <v>200000</v>
      </c>
      <c r="D49" s="27">
        <f>C49</f>
        <v>200000</v>
      </c>
      <c r="E49" s="44">
        <v>0</v>
      </c>
      <c r="F49" s="44">
        <v>0</v>
      </c>
      <c r="G49" s="13"/>
    </row>
    <row r="50" spans="1:7" ht="15">
      <c r="A50" s="39">
        <v>3</v>
      </c>
      <c r="B50" s="62" t="s">
        <v>43</v>
      </c>
      <c r="C50" s="37">
        <v>294000</v>
      </c>
      <c r="D50" s="37">
        <f>C50</f>
        <v>294000</v>
      </c>
      <c r="E50" s="63">
        <v>0</v>
      </c>
      <c r="F50" s="63">
        <v>0</v>
      </c>
      <c r="G50" s="13"/>
    </row>
    <row r="51" spans="1:7" ht="15">
      <c r="A51" s="2">
        <v>4</v>
      </c>
      <c r="B51" s="52" t="s">
        <v>20</v>
      </c>
      <c r="C51" s="27">
        <v>1000</v>
      </c>
      <c r="D51" s="27">
        <v>1000</v>
      </c>
      <c r="E51" s="28">
        <v>0</v>
      </c>
      <c r="F51" s="28">
        <v>0</v>
      </c>
      <c r="G51" s="13"/>
    </row>
    <row r="52" spans="1:7" ht="30">
      <c r="A52" s="39">
        <v>5</v>
      </c>
      <c r="B52" s="60" t="s">
        <v>52</v>
      </c>
      <c r="C52" s="37">
        <v>330000</v>
      </c>
      <c r="D52" s="37">
        <f>C52</f>
        <v>330000</v>
      </c>
      <c r="E52" s="38">
        <v>0</v>
      </c>
      <c r="F52" s="38">
        <v>0</v>
      </c>
      <c r="G52" s="13"/>
    </row>
    <row r="53" spans="1:7" ht="15">
      <c r="A53" s="39">
        <v>6</v>
      </c>
      <c r="B53" s="60" t="s">
        <v>56</v>
      </c>
      <c r="C53" s="37">
        <v>330000</v>
      </c>
      <c r="D53" s="37">
        <f>C53</f>
        <v>330000</v>
      </c>
      <c r="E53" s="38">
        <v>0</v>
      </c>
      <c r="F53" s="38">
        <v>0</v>
      </c>
      <c r="G53" s="13"/>
    </row>
    <row r="54" spans="1:7" ht="15">
      <c r="A54" s="39">
        <v>7</v>
      </c>
      <c r="B54" s="60" t="s">
        <v>57</v>
      </c>
      <c r="C54" s="37">
        <v>330000</v>
      </c>
      <c r="D54" s="37">
        <f>C54</f>
        <v>330000</v>
      </c>
      <c r="E54" s="38">
        <v>0</v>
      </c>
      <c r="F54" s="38">
        <v>0</v>
      </c>
      <c r="G54" s="13"/>
    </row>
    <row r="55" spans="1:6" ht="15" customHeight="1">
      <c r="A55" s="68" t="s">
        <v>9</v>
      </c>
      <c r="B55" s="69"/>
      <c r="C55" s="4">
        <f>SUM(C48:C54)</f>
        <v>1641370</v>
      </c>
      <c r="D55" s="4">
        <f>SUM(D48:D54)</f>
        <v>1641370</v>
      </c>
      <c r="E55" s="4">
        <f>SUM(E48:E51)</f>
        <v>0</v>
      </c>
      <c r="F55" s="4">
        <f>SUM(F48:F51)</f>
        <v>0</v>
      </c>
    </row>
    <row r="56" spans="1:6" ht="15" customHeight="1">
      <c r="A56" s="71" t="s">
        <v>2</v>
      </c>
      <c r="B56" s="71"/>
      <c r="C56" s="10">
        <f>C55+C46+C28+C23+C12</f>
        <v>7105013</v>
      </c>
      <c r="D56" s="10">
        <f>D55+D46+D28+D23+D12</f>
        <v>7105013</v>
      </c>
      <c r="E56" s="10">
        <f>E55+E46+E28+E23+E12</f>
        <v>0</v>
      </c>
      <c r="F56" s="10">
        <f>F55+F46+F28+F23+F12</f>
        <v>0</v>
      </c>
    </row>
    <row r="57" spans="1:6" ht="9.75" customHeight="1">
      <c r="A57" s="14"/>
      <c r="B57" s="14"/>
      <c r="C57" s="15"/>
      <c r="D57" s="15"/>
      <c r="E57" s="15"/>
      <c r="F57" s="15"/>
    </row>
    <row r="58" spans="1:6" ht="15.75">
      <c r="A58" s="14"/>
      <c r="B58" s="14"/>
      <c r="C58" s="15"/>
      <c r="D58" s="15"/>
      <c r="E58" s="15"/>
      <c r="F58" s="15"/>
    </row>
    <row r="59" spans="1:5" ht="15.75">
      <c r="A59" s="14"/>
      <c r="B59" s="14"/>
      <c r="C59" s="15"/>
      <c r="D59" s="15"/>
      <c r="E59" s="16"/>
    </row>
    <row r="60" spans="1:6" ht="15.75">
      <c r="A60" s="14"/>
      <c r="B60" s="14"/>
      <c r="C60" s="15"/>
      <c r="D60" s="15"/>
      <c r="E60" s="17"/>
      <c r="F60" s="18"/>
    </row>
    <row r="61" ht="15">
      <c r="G61" s="18"/>
    </row>
    <row r="62" ht="15">
      <c r="G62" s="18"/>
    </row>
    <row r="63" spans="1:7" ht="15">
      <c r="A63" s="70"/>
      <c r="B63" s="70"/>
      <c r="G63" s="18"/>
    </row>
    <row r="64" ht="15">
      <c r="G64" s="18"/>
    </row>
    <row r="65" ht="15.75" customHeight="1">
      <c r="G65" s="30"/>
    </row>
    <row r="66" ht="15">
      <c r="G66" s="18"/>
    </row>
    <row r="67" ht="15">
      <c r="G67" s="18"/>
    </row>
    <row r="68" spans="2:7" ht="15">
      <c r="B68" s="18"/>
      <c r="C68" s="18"/>
      <c r="D68" s="18"/>
      <c r="E68" s="17"/>
      <c r="F68" s="18"/>
      <c r="G68" s="18"/>
    </row>
    <row r="69" spans="2:7" ht="15">
      <c r="B69" s="18"/>
      <c r="C69" s="18"/>
      <c r="D69" s="18"/>
      <c r="E69" s="17"/>
      <c r="F69" s="18"/>
      <c r="G69" s="18"/>
    </row>
    <row r="70" spans="2:7" ht="15">
      <c r="B70" s="18"/>
      <c r="C70" s="18"/>
      <c r="D70" s="18"/>
      <c r="E70" s="17"/>
      <c r="F70" s="18"/>
      <c r="G70" s="18"/>
    </row>
    <row r="71" spans="2:7" ht="15">
      <c r="B71" s="18"/>
      <c r="C71" s="18"/>
      <c r="D71" s="18"/>
      <c r="E71" s="17"/>
      <c r="F71" s="18"/>
      <c r="G71" s="18"/>
    </row>
    <row r="72" spans="2:7" ht="15">
      <c r="B72" s="18"/>
      <c r="C72" s="19"/>
      <c r="D72" s="30"/>
      <c r="E72" s="30"/>
      <c r="F72" s="30"/>
      <c r="G72" s="18"/>
    </row>
    <row r="73" spans="2:7" ht="15">
      <c r="B73" s="18"/>
      <c r="C73" s="19"/>
      <c r="D73" s="19"/>
      <c r="E73" s="19"/>
      <c r="F73" s="19"/>
      <c r="G73" s="18"/>
    </row>
    <row r="74" spans="2:7" ht="15">
      <c r="B74" s="18"/>
      <c r="C74" s="19"/>
      <c r="D74" s="78"/>
      <c r="E74" s="78"/>
      <c r="F74" s="19"/>
      <c r="G74" s="18"/>
    </row>
    <row r="75" spans="2:7" ht="15">
      <c r="B75" s="18"/>
      <c r="C75" s="19"/>
      <c r="D75" s="19"/>
      <c r="E75" s="19"/>
      <c r="F75" s="19"/>
      <c r="G75" s="18"/>
    </row>
    <row r="76" spans="2:7" ht="15">
      <c r="B76" s="18"/>
      <c r="C76" s="19"/>
      <c r="D76" s="67"/>
      <c r="E76" s="67"/>
      <c r="F76" s="19"/>
      <c r="G76" s="18"/>
    </row>
    <row r="77" spans="2:7" ht="15">
      <c r="B77" s="18"/>
      <c r="C77" s="19"/>
      <c r="D77" s="19"/>
      <c r="E77" s="19"/>
      <c r="F77" s="19"/>
      <c r="G77" s="18"/>
    </row>
    <row r="78" spans="2:7" ht="15">
      <c r="B78" s="18"/>
      <c r="C78" s="19"/>
      <c r="D78" s="67"/>
      <c r="E78" s="67"/>
      <c r="F78" s="19"/>
      <c r="G78" s="18"/>
    </row>
    <row r="79" spans="2:7" ht="15">
      <c r="B79" s="18"/>
      <c r="C79" s="19"/>
      <c r="D79" s="19"/>
      <c r="E79" s="19"/>
      <c r="F79" s="19"/>
      <c r="G79" s="18"/>
    </row>
    <row r="80" spans="2:7" ht="15">
      <c r="B80" s="18"/>
      <c r="C80" s="19"/>
      <c r="D80" s="67"/>
      <c r="E80" s="67"/>
      <c r="F80" s="19"/>
      <c r="G80" s="18"/>
    </row>
    <row r="81" spans="2:7" ht="15">
      <c r="B81" s="18"/>
      <c r="C81" s="19"/>
      <c r="D81" s="19"/>
      <c r="E81" s="19"/>
      <c r="F81" s="19"/>
      <c r="G81" s="18"/>
    </row>
    <row r="82" spans="2:7" ht="15">
      <c r="B82" s="18"/>
      <c r="C82" s="19"/>
      <c r="D82" s="67"/>
      <c r="E82" s="67"/>
      <c r="F82" s="19"/>
      <c r="G82" s="18"/>
    </row>
    <row r="83" spans="2:7" ht="15">
      <c r="B83" s="18"/>
      <c r="C83" s="18"/>
      <c r="D83" s="18"/>
      <c r="E83" s="17"/>
      <c r="F83" s="18"/>
      <c r="G83" s="18"/>
    </row>
    <row r="84" spans="2:6" ht="15">
      <c r="B84" s="20"/>
      <c r="C84" s="18"/>
      <c r="D84" s="18"/>
      <c r="E84" s="17"/>
      <c r="F84" s="18"/>
    </row>
    <row r="85" spans="2:6" ht="15">
      <c r="B85" s="18"/>
      <c r="C85" s="18"/>
      <c r="D85" s="18"/>
      <c r="E85" s="17"/>
      <c r="F85" s="18"/>
    </row>
    <row r="86" spans="2:6" ht="15">
      <c r="B86" s="18"/>
      <c r="C86" s="18"/>
      <c r="D86" s="18"/>
      <c r="E86" s="17"/>
      <c r="F86" s="18"/>
    </row>
    <row r="87" spans="2:6" ht="15">
      <c r="B87" s="18"/>
      <c r="C87" s="18"/>
      <c r="D87" s="18"/>
      <c r="E87" s="17"/>
      <c r="F87" s="18"/>
    </row>
    <row r="88" spans="2:6" ht="15">
      <c r="B88" s="18"/>
      <c r="C88" s="18"/>
      <c r="D88" s="18"/>
      <c r="E88" s="17"/>
      <c r="F88" s="18"/>
    </row>
    <row r="89" spans="2:6" ht="15">
      <c r="B89" s="18"/>
      <c r="C89" s="18"/>
      <c r="D89" s="18"/>
      <c r="E89" s="17"/>
      <c r="F89" s="18"/>
    </row>
    <row r="90" spans="2:6" ht="15">
      <c r="B90" s="18"/>
      <c r="C90" s="18"/>
      <c r="D90" s="18"/>
      <c r="E90" s="17"/>
      <c r="F90" s="18"/>
    </row>
    <row r="116" ht="15">
      <c r="B116" s="29"/>
    </row>
    <row r="136" ht="15">
      <c r="B136" s="29"/>
    </row>
  </sheetData>
  <sheetProtection/>
  <mergeCells count="19">
    <mergeCell ref="A1:D1"/>
    <mergeCell ref="D7:F7"/>
    <mergeCell ref="A7:A8"/>
    <mergeCell ref="B7:B8"/>
    <mergeCell ref="A4:F4"/>
    <mergeCell ref="C7:C8"/>
    <mergeCell ref="B29:F29"/>
    <mergeCell ref="B47:F47"/>
    <mergeCell ref="D80:E80"/>
    <mergeCell ref="B13:F13"/>
    <mergeCell ref="B9:F9"/>
    <mergeCell ref="D76:E76"/>
    <mergeCell ref="D74:E74"/>
    <mergeCell ref="D82:E82"/>
    <mergeCell ref="A46:B46"/>
    <mergeCell ref="A63:B63"/>
    <mergeCell ref="A55:B55"/>
    <mergeCell ref="A56:B56"/>
    <mergeCell ref="D78:E78"/>
  </mergeCells>
  <printOptions/>
  <pageMargins left="0.2755905511811024" right="0.2755905511811024" top="0.7480314960629921" bottom="0.5511811023622047" header="0.35433070866141736" footer="0.275590551181102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2024-01-22T07:23:37Z</cp:lastPrinted>
  <dcterms:created xsi:type="dcterms:W3CDTF">2001-12-17T11:44:02Z</dcterms:created>
  <dcterms:modified xsi:type="dcterms:W3CDTF">2024-03-12T11:49:02Z</dcterms:modified>
  <cp:category/>
  <cp:version/>
  <cp:contentType/>
  <cp:contentStatus/>
</cp:coreProperties>
</file>