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11100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<sst xmlns="http://schemas.openxmlformats.org/spreadsheetml/2006/main" count="40" uniqueCount="36">
  <si>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</si>
  <si>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</si>
  <si>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</si>
  <si>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</si>
  <si>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</si>
  <si>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</si>
  <si>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</si>
  <si>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</si>
  <si>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</si>
  <si>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</si>
  <si>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</si>
  <si>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</si>
  <si>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</si>
  <si>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</si>
  <si>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</si>
  <si>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</si>
  <si>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</si>
  <si>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</si>
  <si>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</si>
  <si>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</si>
  <si>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</si>
  <si>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</si>
  <si>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</si>
  <si>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</si>
  <si>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7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</si>
  <si>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</si>
  <si>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</si>
  <si>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</si>
  <si>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</si>
  <si>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</si>
  <si>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</si>
  <si>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</si>
  <si>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</si>
  <si>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Servicii de dirigenţie de şantier pentru Modernizare infrastructură educațională Liceul Tehnologic ”Constantin Brâncuși”</t>
  </si>
  <si>
    <t>Valoare totală
actualizată la
31.12.2024</t>
  </si>
  <si>
    <t>LISTA
lucrari de foraj, cartarea terenului, fotogrammetrie, determinari seismologice, consultanta, asistenta tehnica si alte cheltuieli asimilate investitiilor pe anul 2024 finanţate din FEN (fonduri externe nerambursabile)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</si>
</sst>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3" fontId="11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0"/>
  <sheetViews>
    <sheetView showGridLines="0" tabSelected="1" zoomScale="75" zoomScaleNormal="75" zoomScalePageLayoutView="0" workbookViewId="0" topLeftCell="A1">
      <selection activeCell="E29" sqref="E29:F29"/>
    </sheetView>
  </sheetViews>
  <sheetFormatPr defaultColWidth="9.140625" defaultRowHeight="12"/>
  <cols>
    <col min="1" max="1" width="5.8515625" style="2" customWidth="1"/>
    <col min="2" max="2" width="123.42187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39" t="s">
        <v>22</v>
      </c>
      <c r="B1" s="40"/>
      <c r="C1" s="40"/>
      <c r="D1" s="40"/>
      <c r="E1" s="40"/>
    </row>
    <row r="2" spans="1:8" ht="30.75" customHeight="1">
      <c r="A2" s="44" t="s">
        <v>35</v>
      </c>
      <c r="B2" s="45"/>
      <c r="C2" s="45"/>
      <c r="D2" s="45"/>
      <c r="E2" s="45"/>
      <c r="F2" s="45"/>
      <c r="G2" s="45"/>
      <c r="H2" s="45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41" t="s">
        <v>5</v>
      </c>
      <c r="B4" s="43" t="s">
        <v>9</v>
      </c>
      <c r="C4" s="41" t="s">
        <v>4</v>
      </c>
      <c r="D4" s="41" t="s">
        <v>34</v>
      </c>
      <c r="E4" s="41" t="s">
        <v>6</v>
      </c>
      <c r="F4" s="48" t="s">
        <v>0</v>
      </c>
      <c r="G4" s="49"/>
      <c r="H4" s="50"/>
      <c r="I4" s="3"/>
    </row>
    <row r="5" spans="1:9" ht="17.25" customHeight="1">
      <c r="A5" s="42"/>
      <c r="B5" s="43"/>
      <c r="C5" s="41"/>
      <c r="D5" s="41"/>
      <c r="E5" s="41"/>
      <c r="F5" s="41" t="s">
        <v>8</v>
      </c>
      <c r="G5" s="41" t="s">
        <v>7</v>
      </c>
      <c r="H5" s="41" t="s">
        <v>13</v>
      </c>
      <c r="I5" s="3"/>
    </row>
    <row r="6" spans="1:9" ht="22.5" customHeight="1">
      <c r="A6" s="42"/>
      <c r="B6" s="43"/>
      <c r="C6" s="41"/>
      <c r="D6" s="41"/>
      <c r="E6" s="41"/>
      <c r="F6" s="41"/>
      <c r="G6" s="41"/>
      <c r="H6" s="41"/>
      <c r="I6" s="3"/>
    </row>
    <row r="7" spans="1:9" ht="15.75">
      <c r="A7" s="53" t="s">
        <v>14</v>
      </c>
      <c r="B7" s="54"/>
      <c r="C7" s="15">
        <f aca="true" t="shared" si="0" ref="C7:H7">C9+C13+C19+C27</f>
        <v>1061400</v>
      </c>
      <c r="D7" s="15">
        <f t="shared" si="0"/>
        <v>1061400</v>
      </c>
      <c r="E7" s="15">
        <f t="shared" si="0"/>
        <v>378300</v>
      </c>
      <c r="F7" s="15">
        <f t="shared" si="0"/>
        <v>378300</v>
      </c>
      <c r="G7" s="15">
        <f t="shared" si="0"/>
        <v>0</v>
      </c>
      <c r="H7" s="15">
        <f t="shared" si="0"/>
        <v>0</v>
      </c>
      <c r="I7" s="3"/>
    </row>
    <row r="8" spans="1:9" ht="15.75">
      <c r="A8" s="51" t="s">
        <v>0</v>
      </c>
      <c r="B8" s="52"/>
      <c r="C8" s="16">
        <f aca="true" t="shared" si="1" ref="C8:H8">SUM(C14)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46" t="s">
        <v>28</v>
      </c>
      <c r="B9" s="47"/>
      <c r="C9" s="15">
        <f aca="true" t="shared" si="2" ref="C9:H9">C11</f>
        <v>100000</v>
      </c>
      <c r="D9" s="15">
        <f t="shared" si="2"/>
        <v>100000</v>
      </c>
      <c r="E9" s="15">
        <f t="shared" si="2"/>
        <v>6700</v>
      </c>
      <c r="F9" s="15">
        <f t="shared" si="2"/>
        <v>6700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34" t="s">
        <v>1</v>
      </c>
      <c r="B10" s="35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55">
        <v>1</v>
      </c>
      <c r="B11" s="56" t="s">
        <v>33</v>
      </c>
      <c r="C11" s="57">
        <v>100000</v>
      </c>
      <c r="D11" s="57">
        <v>100000</v>
      </c>
      <c r="E11" s="57">
        <v>6700</v>
      </c>
      <c r="F11" s="57">
        <v>6700</v>
      </c>
      <c r="G11" s="57">
        <v>0</v>
      </c>
      <c r="H11" s="58">
        <v>0</v>
      </c>
      <c r="I11" s="3"/>
    </row>
    <row r="12" spans="1:9" ht="15">
      <c r="A12" s="59"/>
      <c r="B12" s="60"/>
      <c r="C12" s="61">
        <v>0</v>
      </c>
      <c r="D12" s="61">
        <v>0</v>
      </c>
      <c r="E12" s="61">
        <v>0</v>
      </c>
      <c r="F12" s="62">
        <v>0</v>
      </c>
      <c r="G12" s="61">
        <v>0</v>
      </c>
      <c r="H12" s="63">
        <v>0</v>
      </c>
      <c r="I12" s="3"/>
    </row>
    <row r="13" spans="1:9" ht="15.75" customHeight="1">
      <c r="A13" s="34" t="s">
        <v>21</v>
      </c>
      <c r="B13" s="47"/>
      <c r="C13" s="15">
        <f aca="true" t="shared" si="3" ref="C13:H14">C15+C17</f>
        <v>146000</v>
      </c>
      <c r="D13" s="15">
        <f t="shared" si="3"/>
        <v>146000</v>
      </c>
      <c r="E13" s="15">
        <f t="shared" si="3"/>
        <v>146000</v>
      </c>
      <c r="F13" s="27">
        <f t="shared" si="3"/>
        <v>146000</v>
      </c>
      <c r="G13" s="15">
        <f t="shared" si="3"/>
        <v>0</v>
      </c>
      <c r="H13" s="17">
        <f t="shared" si="3"/>
        <v>0</v>
      </c>
      <c r="I13" s="3"/>
    </row>
    <row r="14" spans="1:9" ht="15.75" customHeight="1">
      <c r="A14" s="34" t="s">
        <v>1</v>
      </c>
      <c r="B14" s="35"/>
      <c r="C14" s="15">
        <f t="shared" si="3"/>
        <v>0</v>
      </c>
      <c r="D14" s="15">
        <f t="shared" si="3"/>
        <v>0</v>
      </c>
      <c r="E14" s="15">
        <f t="shared" si="3"/>
        <v>0</v>
      </c>
      <c r="F14" s="27">
        <f t="shared" si="3"/>
        <v>0</v>
      </c>
      <c r="G14" s="28">
        <f t="shared" si="3"/>
        <v>0</v>
      </c>
      <c r="H14" s="17">
        <f t="shared" si="3"/>
        <v>0</v>
      </c>
      <c r="I14" s="3"/>
    </row>
    <row r="15" spans="1:9" ht="15.75" customHeight="1">
      <c r="A15" s="64">
        <v>1</v>
      </c>
      <c r="B15" s="65" t="s">
        <v>31</v>
      </c>
      <c r="C15" s="66">
        <v>119000</v>
      </c>
      <c r="D15" s="66">
        <v>119000</v>
      </c>
      <c r="E15" s="66">
        <v>119000</v>
      </c>
      <c r="F15" s="66">
        <v>119000</v>
      </c>
      <c r="G15" s="67">
        <v>0</v>
      </c>
      <c r="H15" s="68">
        <v>0</v>
      </c>
      <c r="I15" s="3"/>
    </row>
    <row r="16" spans="1:9" ht="15.75" customHeight="1">
      <c r="A16" s="69"/>
      <c r="B16" s="70"/>
      <c r="C16" s="71">
        <v>0</v>
      </c>
      <c r="D16" s="71">
        <v>0</v>
      </c>
      <c r="E16" s="71">
        <v>0</v>
      </c>
      <c r="F16" s="72">
        <v>0</v>
      </c>
      <c r="G16" s="71">
        <v>0</v>
      </c>
      <c r="H16" s="73">
        <v>0</v>
      </c>
      <c r="I16" s="3"/>
    </row>
    <row r="17" spans="1:9" ht="15.75" customHeight="1">
      <c r="A17" s="74">
        <v>2</v>
      </c>
      <c r="B17" s="65" t="s">
        <v>32</v>
      </c>
      <c r="C17" s="66">
        <v>27000</v>
      </c>
      <c r="D17" s="66">
        <v>27000</v>
      </c>
      <c r="E17" s="66">
        <v>27000</v>
      </c>
      <c r="F17" s="66">
        <v>27000</v>
      </c>
      <c r="G17" s="67">
        <v>0</v>
      </c>
      <c r="H17" s="68">
        <v>0</v>
      </c>
      <c r="I17" s="3"/>
    </row>
    <row r="18" spans="1:9" ht="15.75" customHeight="1">
      <c r="A18" s="74"/>
      <c r="B18" s="70"/>
      <c r="C18" s="71">
        <v>0</v>
      </c>
      <c r="D18" s="71">
        <v>0</v>
      </c>
      <c r="E18" s="71">
        <v>0</v>
      </c>
      <c r="F18" s="72">
        <v>0</v>
      </c>
      <c r="G18" s="71">
        <v>0</v>
      </c>
      <c r="H18" s="73">
        <v>0</v>
      </c>
      <c r="I18" s="3"/>
    </row>
    <row r="19" spans="1:9" ht="15.75" customHeight="1">
      <c r="A19" s="32" t="s">
        <v>23</v>
      </c>
      <c r="B19" s="33"/>
      <c r="C19" s="17">
        <f aca="true" t="shared" si="4" ref="C19:H19">C21+C23+C25</f>
        <v>250400</v>
      </c>
      <c r="D19" s="17">
        <f t="shared" si="4"/>
        <v>250400</v>
      </c>
      <c r="E19" s="17">
        <f t="shared" si="4"/>
        <v>65600</v>
      </c>
      <c r="F19" s="17">
        <f t="shared" si="4"/>
        <v>65600</v>
      </c>
      <c r="G19" s="17">
        <f t="shared" si="4"/>
        <v>0</v>
      </c>
      <c r="H19" s="17">
        <f t="shared" si="4"/>
        <v>0</v>
      </c>
      <c r="I19" s="3"/>
    </row>
    <row r="20" spans="1:9" ht="16.5" customHeight="1">
      <c r="A20" s="34" t="s">
        <v>1</v>
      </c>
      <c r="B20" s="35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3"/>
    </row>
    <row r="21" spans="1:9" ht="12.75" customHeight="1">
      <c r="A21" s="55">
        <v>1</v>
      </c>
      <c r="B21" s="75" t="s">
        <v>24</v>
      </c>
      <c r="C21" s="58">
        <v>10200</v>
      </c>
      <c r="D21" s="58">
        <v>10200</v>
      </c>
      <c r="E21" s="58">
        <v>8600</v>
      </c>
      <c r="F21" s="58">
        <v>8600</v>
      </c>
      <c r="G21" s="76">
        <v>0</v>
      </c>
      <c r="H21" s="76">
        <v>0</v>
      </c>
      <c r="I21" s="3"/>
    </row>
    <row r="22" spans="1:9" ht="15" customHeight="1">
      <c r="A22" s="59"/>
      <c r="B22" s="77"/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3"/>
    </row>
    <row r="23" spans="1:9" ht="15.75" customHeight="1">
      <c r="A23" s="55">
        <v>2</v>
      </c>
      <c r="B23" s="79" t="s">
        <v>29</v>
      </c>
      <c r="C23" s="58">
        <v>160100</v>
      </c>
      <c r="D23" s="58">
        <v>160100</v>
      </c>
      <c r="E23" s="58">
        <v>17000</v>
      </c>
      <c r="F23" s="58">
        <v>17000</v>
      </c>
      <c r="G23" s="58">
        <v>0</v>
      </c>
      <c r="H23" s="58">
        <v>0</v>
      </c>
      <c r="I23" s="3"/>
    </row>
    <row r="24" spans="1:9" ht="15.75" customHeight="1">
      <c r="A24" s="59"/>
      <c r="B24" s="80"/>
      <c r="C24" s="63">
        <v>0</v>
      </c>
      <c r="D24" s="63">
        <v>0</v>
      </c>
      <c r="E24" s="81">
        <v>0</v>
      </c>
      <c r="F24" s="78">
        <v>0</v>
      </c>
      <c r="G24" s="78">
        <v>0</v>
      </c>
      <c r="H24" s="78">
        <v>0</v>
      </c>
      <c r="I24" s="3"/>
    </row>
    <row r="25" spans="1:9" ht="15.75" customHeight="1">
      <c r="A25" s="82">
        <v>3</v>
      </c>
      <c r="B25" s="83" t="s">
        <v>30</v>
      </c>
      <c r="C25" s="58">
        <v>80100</v>
      </c>
      <c r="D25" s="58">
        <v>80100</v>
      </c>
      <c r="E25" s="58">
        <v>40000</v>
      </c>
      <c r="F25" s="58">
        <v>40000</v>
      </c>
      <c r="G25" s="76">
        <v>0</v>
      </c>
      <c r="H25" s="76">
        <v>0</v>
      </c>
      <c r="I25" s="3"/>
    </row>
    <row r="26" spans="1:9" ht="15.75" customHeight="1">
      <c r="A26" s="82"/>
      <c r="B26" s="84"/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3"/>
    </row>
    <row r="27" spans="1:9" ht="15.75" customHeight="1">
      <c r="A27" s="32" t="s">
        <v>25</v>
      </c>
      <c r="B27" s="33"/>
      <c r="C27" s="17">
        <f aca="true" t="shared" si="5" ref="C27:H28">C29+C31</f>
        <v>565000</v>
      </c>
      <c r="D27" s="17">
        <f t="shared" si="5"/>
        <v>565000</v>
      </c>
      <c r="E27" s="17">
        <f t="shared" si="5"/>
        <v>160000</v>
      </c>
      <c r="F27" s="17">
        <f t="shared" si="5"/>
        <v>160000</v>
      </c>
      <c r="G27" s="17">
        <f t="shared" si="5"/>
        <v>0</v>
      </c>
      <c r="H27" s="17">
        <f t="shared" si="5"/>
        <v>0</v>
      </c>
      <c r="I27" s="3"/>
    </row>
    <row r="28" spans="1:9" ht="15.75" customHeight="1">
      <c r="A28" s="34" t="s">
        <v>1</v>
      </c>
      <c r="B28" s="37"/>
      <c r="C28" s="18">
        <f t="shared" si="5"/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3"/>
    </row>
    <row r="29" spans="1:9" ht="15.75" customHeight="1">
      <c r="A29" s="22">
        <v>1</v>
      </c>
      <c r="B29" s="30" t="s">
        <v>26</v>
      </c>
      <c r="C29" s="23">
        <v>420000</v>
      </c>
      <c r="D29" s="23">
        <v>420000</v>
      </c>
      <c r="E29" s="24">
        <v>158000</v>
      </c>
      <c r="F29" s="24">
        <v>158000</v>
      </c>
      <c r="G29" s="24">
        <v>0</v>
      </c>
      <c r="H29" s="24">
        <v>0</v>
      </c>
      <c r="I29" s="3"/>
    </row>
    <row r="30" spans="1:9" ht="15.75" customHeight="1">
      <c r="A30" s="25"/>
      <c r="B30" s="31"/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"/>
    </row>
    <row r="31" spans="1:9" ht="15.75" customHeight="1">
      <c r="A31" s="55">
        <v>2</v>
      </c>
      <c r="B31" s="79" t="s">
        <v>27</v>
      </c>
      <c r="C31" s="58">
        <v>145000</v>
      </c>
      <c r="D31" s="58">
        <v>145000</v>
      </c>
      <c r="E31" s="76">
        <v>2000</v>
      </c>
      <c r="F31" s="76">
        <v>2000</v>
      </c>
      <c r="G31" s="76">
        <v>0</v>
      </c>
      <c r="H31" s="76">
        <v>0</v>
      </c>
      <c r="I31" s="3"/>
    </row>
    <row r="32" spans="1:9" ht="15.75" customHeight="1">
      <c r="A32" s="85"/>
      <c r="B32" s="80"/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3"/>
    </row>
    <row r="33" spans="1:8" ht="13.5" customHeight="1">
      <c r="A33" s="4"/>
      <c r="B33" s="1"/>
      <c r="C33" s="5"/>
      <c r="D33" s="5"/>
      <c r="E33" s="5"/>
      <c r="F33" s="5"/>
      <c r="G33" s="5"/>
      <c r="H33" s="6"/>
    </row>
    <row r="34" spans="2:7" ht="15" customHeight="1">
      <c r="B34" s="7" t="s">
        <v>2</v>
      </c>
      <c r="C34" s="2" t="s">
        <v>10</v>
      </c>
      <c r="E34" s="8" t="s">
        <v>12</v>
      </c>
      <c r="G34" s="2" t="s">
        <v>16</v>
      </c>
    </row>
    <row r="35" spans="2:7" ht="15">
      <c r="B35" s="7" t="s">
        <v>3</v>
      </c>
      <c r="C35" s="2" t="s">
        <v>11</v>
      </c>
      <c r="E35" s="9" t="s">
        <v>18</v>
      </c>
      <c r="G35" s="2" t="s">
        <v>19</v>
      </c>
    </row>
    <row r="36" spans="2:7" ht="15" customHeight="1">
      <c r="B36" s="7" t="s">
        <v>17</v>
      </c>
      <c r="G36" s="2" t="s">
        <v>20</v>
      </c>
    </row>
    <row r="37" ht="15">
      <c r="B37" s="10"/>
    </row>
    <row r="38" ht="15" customHeight="1"/>
    <row r="40" ht="15" customHeight="1">
      <c r="B40" s="10"/>
    </row>
    <row r="42" spans="2:6" ht="15" customHeight="1">
      <c r="B42" s="36"/>
      <c r="C42" s="36"/>
      <c r="D42" s="3"/>
      <c r="E42" s="3"/>
      <c r="F42" s="3"/>
    </row>
    <row r="43" spans="2:6" ht="15">
      <c r="B43" s="6"/>
      <c r="C43" s="3"/>
      <c r="D43" s="3"/>
      <c r="E43" s="3"/>
      <c r="F43" s="3"/>
    </row>
    <row r="44" spans="2:6" ht="15">
      <c r="B44" s="6"/>
      <c r="C44" s="3"/>
      <c r="D44" s="3"/>
      <c r="E44" s="3"/>
      <c r="F44" s="3"/>
    </row>
    <row r="45" spans="2:6" ht="15">
      <c r="B45" s="6"/>
      <c r="C45" s="3"/>
      <c r="D45" s="3"/>
      <c r="E45" s="3"/>
      <c r="F45" s="3"/>
    </row>
    <row r="46" spans="2:6" ht="15">
      <c r="B46" s="6"/>
      <c r="C46" s="12"/>
      <c r="D46" s="38"/>
      <c r="E46" s="38"/>
      <c r="F46" s="38"/>
    </row>
    <row r="47" spans="2:6" ht="15">
      <c r="B47" s="6"/>
      <c r="C47" s="12"/>
      <c r="D47" s="12"/>
      <c r="E47" s="12"/>
      <c r="F47" s="12"/>
    </row>
    <row r="48" spans="2:6" ht="15">
      <c r="B48" s="6"/>
      <c r="C48" s="12"/>
      <c r="D48" s="38"/>
      <c r="E48" s="38"/>
      <c r="F48" s="12"/>
    </row>
    <row r="49" spans="2:6" ht="15">
      <c r="B49" s="6"/>
      <c r="C49" s="12"/>
      <c r="D49" s="12"/>
      <c r="E49" s="12"/>
      <c r="F49" s="12"/>
    </row>
    <row r="50" spans="2:6" ht="15">
      <c r="B50" s="6"/>
      <c r="C50" s="12"/>
      <c r="D50" s="29"/>
      <c r="E50" s="29"/>
      <c r="F50" s="12"/>
    </row>
    <row r="51" spans="2:6" ht="15">
      <c r="B51" s="6"/>
      <c r="C51" s="12"/>
      <c r="D51" s="12"/>
      <c r="E51" s="12"/>
      <c r="F51" s="12"/>
    </row>
    <row r="52" spans="2:6" ht="15">
      <c r="B52" s="6"/>
      <c r="C52" s="12"/>
      <c r="D52" s="29"/>
      <c r="E52" s="29"/>
      <c r="F52" s="12"/>
    </row>
    <row r="53" spans="2:6" ht="15">
      <c r="B53" s="6"/>
      <c r="C53" s="12"/>
      <c r="D53" s="12"/>
      <c r="E53" s="12"/>
      <c r="F53" s="12"/>
    </row>
    <row r="54" spans="2:6" ht="15">
      <c r="B54" s="6"/>
      <c r="C54" s="12"/>
      <c r="D54" s="29"/>
      <c r="E54" s="29"/>
      <c r="F54" s="12"/>
    </row>
    <row r="55" spans="2:6" ht="15">
      <c r="B55" s="6"/>
      <c r="C55" s="12"/>
      <c r="D55" s="12"/>
      <c r="E55" s="12"/>
      <c r="F55" s="12"/>
    </row>
    <row r="56" spans="2:6" ht="15">
      <c r="B56" s="6"/>
      <c r="C56" s="12"/>
      <c r="D56" s="29"/>
      <c r="E56" s="29"/>
      <c r="F56" s="12"/>
    </row>
    <row r="57" spans="2:6" ht="15">
      <c r="B57" s="6"/>
      <c r="C57" s="3"/>
      <c r="D57" s="3"/>
      <c r="E57" s="3"/>
      <c r="F57" s="3"/>
    </row>
    <row r="58" spans="2:6" ht="15">
      <c r="B58" s="6"/>
      <c r="C58" s="3"/>
      <c r="D58" s="3"/>
      <c r="E58" s="3"/>
      <c r="F58" s="3"/>
    </row>
    <row r="59" spans="2:6" ht="15">
      <c r="B59" s="6"/>
      <c r="C59" s="3"/>
      <c r="D59" s="3"/>
      <c r="E59" s="3"/>
      <c r="F59" s="3"/>
    </row>
    <row r="60" spans="2:6" ht="15">
      <c r="B60" s="6"/>
      <c r="C60" s="3"/>
      <c r="D60" s="3"/>
      <c r="E60" s="3"/>
      <c r="F60" s="3"/>
    </row>
  </sheetData>
  <sheetProtection/>
  <mergeCells count="35">
    <mergeCell ref="B15:B16"/>
    <mergeCell ref="A9:B9"/>
    <mergeCell ref="A10:B10"/>
    <mergeCell ref="B11:B12"/>
    <mergeCell ref="F4:H4"/>
    <mergeCell ref="A8:B8"/>
    <mergeCell ref="A7:B7"/>
    <mergeCell ref="E4:E6"/>
    <mergeCell ref="A14:B14"/>
    <mergeCell ref="A13:B13"/>
    <mergeCell ref="A1:E1"/>
    <mergeCell ref="A4:A6"/>
    <mergeCell ref="B4:B6"/>
    <mergeCell ref="C4:C6"/>
    <mergeCell ref="D4:D6"/>
    <mergeCell ref="H5:H6"/>
    <mergeCell ref="G5:G6"/>
    <mergeCell ref="F5:F6"/>
    <mergeCell ref="A2:H2"/>
    <mergeCell ref="A28:B28"/>
    <mergeCell ref="D56:E56"/>
    <mergeCell ref="D54:E54"/>
    <mergeCell ref="D52:E52"/>
    <mergeCell ref="D46:F46"/>
    <mergeCell ref="D48:E48"/>
    <mergeCell ref="B17:B18"/>
    <mergeCell ref="D50:E50"/>
    <mergeCell ref="B25:B26"/>
    <mergeCell ref="B23:B24"/>
    <mergeCell ref="B29:B30"/>
    <mergeCell ref="A27:B27"/>
    <mergeCell ref="A19:B19"/>
    <mergeCell ref="B31:B32"/>
    <mergeCell ref="A20:B20"/>
    <mergeCell ref="B42:C42"/>
  </mergeCells>
  <printOptions/>
  <pageMargins left="0.19" right="0.12" top="0.5" bottom="0.15" header="0.17" footer="0.1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2023-07-24T11:36:44Z</cp:lastPrinted>
  <dcterms:created xsi:type="dcterms:W3CDTF">1998-10-27T12:30:16Z</dcterms:created>
  <dcterms:modified xsi:type="dcterms:W3CDTF">2024-05-14T08:09:52Z</dcterms:modified>
  <cp:category/>
  <cp:version/>
  <cp:contentType/>
  <cp:contentStatus/>
</cp:coreProperties>
</file>