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oct consiliu 2025\Anexele 9 oct\"/>
    </mc:Choice>
  </mc:AlternateContent>
  <xr:revisionPtr revIDLastSave="0" documentId="13_ncr:1_{960A506E-A655-416A-9F1D-BBF931E30BC4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oc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C24" i="6"/>
  <c r="D24" i="6" s="1"/>
  <c r="C23" i="6"/>
  <c r="D23" i="6" s="1"/>
  <c r="D27" i="6"/>
  <c r="D26" i="6"/>
  <c r="D25" i="6"/>
  <c r="D22" i="6"/>
  <c r="B21" i="6"/>
  <c r="D20" i="6"/>
  <c r="C19" i="6"/>
  <c r="D19" i="6" s="1"/>
  <c r="B18" i="6"/>
  <c r="D18" i="6" s="1"/>
  <c r="D17" i="6" s="1"/>
  <c r="D16" i="6"/>
  <c r="D15" i="6"/>
  <c r="B12" i="6"/>
  <c r="D12" i="6" s="1"/>
  <c r="D13" i="6"/>
  <c r="D9" i="6"/>
  <c r="C9" i="6"/>
  <c r="C21" i="6" l="1"/>
  <c r="D21" i="6"/>
  <c r="D14" i="6"/>
  <c r="B17" i="6"/>
  <c r="B28" i="6" s="1"/>
  <c r="C17" i="6"/>
  <c r="C28" i="6" l="1"/>
  <c r="D28" i="6" s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<sst xmlns="http://schemas.openxmlformats.org/spreadsheetml/2006/main" count="33" uniqueCount="33">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</sst>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3E75-210E-4982-989C-AF9CF0B0841D}">
  <sheetPr>
    <tabColor rgb="FFFFFF00"/>
  </sheetPr>
  <dimension ref="A1:F33"/>
  <sheetViews>
    <sheetView tabSelected="1" topLeftCell="A17" workbookViewId="0">
      <selection activeCell="J36" sqref="J36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11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12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16851000</v>
      </c>
      <c r="C17" s="25">
        <f>C18+C19</f>
        <v>5589000</v>
      </c>
      <c r="D17" s="26">
        <f>D18+D19</f>
        <v>22440000</v>
      </c>
    </row>
    <row r="18" spans="1:6" ht="31.5" x14ac:dyDescent="0.25">
      <c r="A18" s="22" t="s">
        <v>16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17</v>
      </c>
      <c r="B19" s="23"/>
      <c r="C19" s="23">
        <f>6106000-517000</f>
        <v>5589000</v>
      </c>
      <c r="D19" s="27">
        <f>B19+C19</f>
        <v>5589000</v>
      </c>
    </row>
    <row r="20" spans="1:6" s="12" customFormat="1" x14ac:dyDescent="0.25">
      <c r="A20" s="9" t="s">
        <v>18</v>
      </c>
      <c r="B20" s="25"/>
      <c r="C20" s="25">
        <f>133000-60000</f>
        <v>73000</v>
      </c>
      <c r="D20" s="26">
        <f>B20+C20</f>
        <v>73000</v>
      </c>
    </row>
    <row r="21" spans="1:6" s="12" customFormat="1" x14ac:dyDescent="0.25">
      <c r="A21" s="9" t="s">
        <v>19</v>
      </c>
      <c r="B21" s="25">
        <f>B22+B23+B24+B25</f>
        <v>39000</v>
      </c>
      <c r="C21" s="25">
        <f>C22+C23+C24+C25</f>
        <v>7594000</v>
      </c>
      <c r="D21" s="26">
        <f>D22+D23+D24+D25</f>
        <v>7633000</v>
      </c>
    </row>
    <row r="22" spans="1:6" s="12" customFormat="1" ht="54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1569000+218000+282000</f>
        <v>2069000</v>
      </c>
      <c r="D23" s="31">
        <f t="shared" si="0"/>
        <v>2069000</v>
      </c>
    </row>
    <row r="24" spans="1:6" s="12" customFormat="1" x14ac:dyDescent="0.25">
      <c r="A24" s="29" t="s">
        <v>22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25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26</v>
      </c>
      <c r="B28" s="40">
        <f>B21+B17+B12</f>
        <v>18801000</v>
      </c>
      <c r="C28" s="40">
        <f>C21+C20+C17+C9+C26+C27</f>
        <v>14690029</v>
      </c>
      <c r="D28" s="41">
        <f>B28+C28</f>
        <v>33491029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27</v>
      </c>
      <c r="B32" s="43" t="s">
        <v>28</v>
      </c>
      <c r="C32" s="45" t="s">
        <v>29</v>
      </c>
      <c r="D32" s="45"/>
      <c r="E32" s="2"/>
      <c r="F32" s="2"/>
    </row>
    <row r="33" spans="1:6" x14ac:dyDescent="0.25">
      <c r="A33" s="5" t="s">
        <v>30</v>
      </c>
      <c r="B33" s="3" t="s">
        <v>31</v>
      </c>
      <c r="C33" s="46" t="s">
        <v>32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2025-07-07T11:32:27Z</cp:lastPrinted>
  <dcterms:created xsi:type="dcterms:W3CDTF">2025-03-07T06:44:45Z</dcterms:created>
  <dcterms:modified xsi:type="dcterms:W3CDTF">2025-10-20T11:35:40Z</dcterms:modified>
</cp:coreProperties>
</file>